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826" yWindow="15" windowWidth="19200" windowHeight="11445" tabRatio="904" activeTab="0"/>
  </bookViews>
  <sheets>
    <sheet name="Būvn.koptāme" sheetId="1" r:id="rId1"/>
    <sheet name="Kopsavilkums Nr.1" sheetId="2" r:id="rId2"/>
    <sheet name="1-0_Sagat" sheetId="3" r:id="rId3"/>
    <sheet name="1-1_Jumts" sheetId="4" r:id="rId4"/>
  </sheets>
  <definedNames>
    <definedName name="_xlnm.Print_Area" localSheetId="2">'1-0_Sagat'!$A$1:$Q$36</definedName>
    <definedName name="_xlnm.Print_Area" localSheetId="3">'1-1_Jumts'!$A$1:$Q$57</definedName>
    <definedName name="_xlnm.Print_Area" localSheetId="1">'Kopsavilkums Nr.1'!$A$1:$I$36</definedName>
    <definedName name="_xlnm.Print_Titles" localSheetId="3">'1-1_Jumts'!$15:$15</definedName>
  </definedNames>
  <calcPr fullCalcOnLoad="1"/>
</workbook>
</file>

<file path=xl/sharedStrings.xml><?xml version="1.0" encoding="utf-8"?>
<sst xmlns="http://schemas.openxmlformats.org/spreadsheetml/2006/main" count="233" uniqueCount="129">
  <si>
    <t>Tāme sastādīta:</t>
  </si>
  <si>
    <t>KOPĀ:</t>
  </si>
  <si>
    <t>Darba nosaukums</t>
  </si>
  <si>
    <t>Vienības izmaksas</t>
  </si>
  <si>
    <t>Kods</t>
  </si>
  <si>
    <t>Sastādīja</t>
  </si>
  <si>
    <t>Pārbaudīja</t>
  </si>
  <si>
    <t>Sertifikāta Nr.</t>
  </si>
  <si>
    <t>Tāme sastādīta</t>
  </si>
  <si>
    <t>Z.v.</t>
  </si>
  <si>
    <t>(pasūtītāja paraksts un tā atšifrējums)</t>
  </si>
  <si>
    <t>Nr. p.k.</t>
  </si>
  <si>
    <t>Objekta nosaukums</t>
  </si>
  <si>
    <t>Kopā</t>
  </si>
  <si>
    <t>PAVISAM KOPĀ</t>
  </si>
  <si>
    <t>(Darba veids vai konstruktīvā elementa nosaukums)</t>
  </si>
  <si>
    <t>Būves nosaukums:</t>
  </si>
  <si>
    <t>Objekta adrese:</t>
  </si>
  <si>
    <t xml:space="preserve">Pasūtījuma Nr.: </t>
  </si>
  <si>
    <t>gada</t>
  </si>
  <si>
    <t>gada tirgus cenās, pamatojoties uz</t>
  </si>
  <si>
    <t>daļas rasējumiem</t>
  </si>
  <si>
    <t>Tāmes izmaksas</t>
  </si>
  <si>
    <t>APSTIPRINU</t>
  </si>
  <si>
    <t>Būves adrese:</t>
  </si>
  <si>
    <t>(paraksts un tā atšifrējums, datums)</t>
  </si>
  <si>
    <t>laika norma (c/h)</t>
  </si>
  <si>
    <t>Kopā uz visu apjomu</t>
  </si>
  <si>
    <t>darbietilpība (c/h)</t>
  </si>
  <si>
    <t>TIEŠĀS IZMAKSAS KOPĀ:</t>
  </si>
  <si>
    <t>Objekta nosaukums:</t>
  </si>
  <si>
    <t>Kopējā darbietilpība, c/h</t>
  </si>
  <si>
    <t>Nr.p.k.</t>
  </si>
  <si>
    <t>Kods, tāmes Nr.</t>
  </si>
  <si>
    <t>Darba veids vai konstruktīvā elementa nosaukums</t>
  </si>
  <si>
    <t>Tai skaitā</t>
  </si>
  <si>
    <t>Darbietilpība (c/h)</t>
  </si>
  <si>
    <t>Virsizdevumi</t>
  </si>
  <si>
    <t>tai skaitā darba aizsardzība</t>
  </si>
  <si>
    <t>Peļņa</t>
  </si>
  <si>
    <t>Darba devēja sociālais nodoklis</t>
  </si>
  <si>
    <t>Sastādīja:</t>
  </si>
  <si>
    <t>(darba veids vai konstruktīvā elementa nosaukums)</t>
  </si>
  <si>
    <t>Pasūtījuma Nr.</t>
  </si>
  <si>
    <r>
      <t xml:space="preserve">Par kopējo summu, </t>
    </r>
    <r>
      <rPr>
        <i/>
        <sz val="12"/>
        <rFont val="Arial"/>
        <family val="2"/>
      </rPr>
      <t>euro</t>
    </r>
  </si>
  <si>
    <r>
      <t xml:space="preserve">Tāmes izmaksas </t>
    </r>
    <r>
      <rPr>
        <b/>
        <i/>
        <sz val="12"/>
        <rFont val="Arial"/>
        <family val="2"/>
      </rPr>
      <t>(euro)</t>
    </r>
  </si>
  <si>
    <r>
      <t xml:space="preserve">Darba alga </t>
    </r>
    <r>
      <rPr>
        <b/>
        <i/>
        <sz val="12"/>
        <rFont val="Arial"/>
        <family val="2"/>
      </rPr>
      <t>(euro)</t>
    </r>
  </si>
  <si>
    <r>
      <t xml:space="preserve">Materiāli </t>
    </r>
    <r>
      <rPr>
        <b/>
        <i/>
        <sz val="12"/>
        <rFont val="Arial"/>
        <family val="2"/>
      </rPr>
      <t>(euro)</t>
    </r>
  </si>
  <si>
    <r>
      <t xml:space="preserve">Mehānismi </t>
    </r>
    <r>
      <rPr>
        <b/>
        <i/>
        <sz val="12"/>
        <rFont val="Arial"/>
        <family val="2"/>
      </rPr>
      <t>(euro)</t>
    </r>
  </si>
  <si>
    <t>Pavisam kopā</t>
  </si>
  <si>
    <t>(Paraksts un tā atšifrējums, datums)</t>
  </si>
  <si>
    <t>Pārbaudīja:</t>
  </si>
  <si>
    <t>_________________________</t>
  </si>
  <si>
    <t>_____.gada ____.________________</t>
  </si>
  <si>
    <t>Būvniecības koptāme</t>
  </si>
  <si>
    <t>Kopā:</t>
  </si>
  <si>
    <t>PVN 21%</t>
  </si>
  <si>
    <r>
      <t xml:space="preserve">Objekta izmaksas </t>
    </r>
    <r>
      <rPr>
        <i/>
        <sz val="10"/>
        <rFont val="Arial"/>
        <family val="2"/>
      </rPr>
      <t>(euro)</t>
    </r>
  </si>
  <si>
    <t>euro</t>
  </si>
  <si>
    <t>Mēr-vienība</t>
  </si>
  <si>
    <t>Dau-dzums</t>
  </si>
  <si>
    <r>
      <t>darba samaksas likme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/h)</t>
    </r>
  </si>
  <si>
    <r>
      <t>darba alga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</si>
  <si>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materiāli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</si>
  <si>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mehānismi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</si>
  <si>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Kopā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</si>
  <si>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summa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</si>
  <si>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t.m</t>
  </si>
  <si>
    <t>Līg.c.</t>
  </si>
  <si>
    <t>Kopsavilkuma aprēķini pa darbu vai konstruktīvo elementu veidiem Nr.1</t>
  </si>
  <si>
    <t>-</t>
  </si>
  <si>
    <t>Lokālā tāme Nr.1-1</t>
  </si>
  <si>
    <t>1-1</t>
  </si>
  <si>
    <t>Demontāžas darbi</t>
  </si>
  <si>
    <t>gab</t>
  </si>
  <si>
    <t>Sagatavošanas darbi</t>
  </si>
  <si>
    <t>Būvobjekta izkārtnes izgatavošana, uzstādīšana</t>
  </si>
  <si>
    <t>Sadzīves telpu moduļa uzstādīšana, noma</t>
  </si>
  <si>
    <t>Pārvietojamās tualetes uzstādīšana, noma</t>
  </si>
  <si>
    <t>Maksa par elektroenerģijas izmantošanu</t>
  </si>
  <si>
    <t>mēn</t>
  </si>
  <si>
    <t>Maksa par ūdens patēriņu</t>
  </si>
  <si>
    <t>Būvlaukuma nožogošana ar invemtāro 2,0m augstu žogu, žoga nojaukšana, noma</t>
  </si>
  <si>
    <t>Lokālā tāme Nr.1-0</t>
  </si>
  <si>
    <t>1-0</t>
  </si>
  <si>
    <t>m3</t>
  </si>
  <si>
    <t>PASTA IELA 57, JELGAVA</t>
  </si>
  <si>
    <t>Dzīvojamās mājas jumta pārseguma siltināšana un seguma maiņa</t>
  </si>
  <si>
    <t>Vispārējie celtniecības darbi</t>
  </si>
  <si>
    <r>
      <t>mehā-nismi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</si>
  <si>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Esošo lietusūdens satekpiltuvju demontāža</t>
  </si>
  <si>
    <t>Jumta siltināšana</t>
  </si>
  <si>
    <t>Esošo koka konstrukcijas kāpņu telpas durvju demontāža</t>
  </si>
  <si>
    <t>Atkritumu savākšana, iznešana, iekraušana autotransportā izvēšanai</t>
  </si>
  <si>
    <t>Esošā jumta seguma tīrīšana</t>
  </si>
  <si>
    <t>m2</t>
  </si>
  <si>
    <t>Puscieto jumtu minerālvates plātņu apakškārtas izbūve 180mm biezumā</t>
  </si>
  <si>
    <t>Cieto jumtu minerālvates plātņu virskārtas izbūve b=20mm</t>
  </si>
  <si>
    <t>m</t>
  </si>
  <si>
    <t xml:space="preserve"> - Antiseptēts zāģmateriāls</t>
  </si>
  <si>
    <t xml:space="preserve"> - Stiprinājumi - dībeļi d16x500, s=1000mm</t>
  </si>
  <si>
    <t xml:space="preserve"> - Stiprinājumi - dībeļi d5x300, s=1000x1000mm</t>
  </si>
  <si>
    <t>Antiseptētu koka brusu 150x200mm iebūve, iepriekš apstrādājot brusas ar ugunsbioaizsardzības līdzekli 2 reizes</t>
  </si>
  <si>
    <t xml:space="preserve"> - Ugunsbioaizsardzības sastāvs</t>
  </si>
  <si>
    <t>kg</t>
  </si>
  <si>
    <t>Keramzīta izlīdzinājuma izveidošana virs esošā seguma (sk. AR-3 mezglu "4")</t>
  </si>
  <si>
    <t xml:space="preserve"> - Keramzīts</t>
  </si>
  <si>
    <t>Ruberoīda jumta seguma apakšējās un augšējās kārtas uzkausēšana</t>
  </si>
  <si>
    <r>
      <t xml:space="preserve"> - Ruberoīda tipa jumta seguma apakšklājs b=2,5mm, ar poliestera/stikla šķiedras pamatnes svaru 200g/m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svaru 2,8kg/m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stiepes izturību 900/700 N/50mm elastību pie zemām gaisa temperatūrām -30°C</t>
    </r>
  </si>
  <si>
    <r>
      <t xml:space="preserve"> - Ruberoīda tipa jumta seguma virsklājs b=4,5mm, ar poliestera/stikla šķiedras pamatnes svaru 275g/m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svaru 5kg/m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spiedes izturību 1100/950 N/50mm elastību pie zemām gaisa temperatūrām -30°C</t>
    </r>
  </si>
  <si>
    <t xml:space="preserve"> - Gāze, palīgmateriāli</t>
  </si>
  <si>
    <t>Aeratoru iebūve jumta segumā</t>
  </si>
  <si>
    <t>Jaunu lietus ūdens satekpiltuvju uzstādīšana</t>
  </si>
  <si>
    <t>Parapeta skārda ieseguma izbūve b=700mm</t>
  </si>
  <si>
    <t xml:space="preserve"> - Skārda parapets</t>
  </si>
  <si>
    <t xml:space="preserve"> - Stiprinājumi, palīgelementi</t>
  </si>
  <si>
    <t>k-ts</t>
  </si>
  <si>
    <t>Metāla konstrukcijas durvju montāža</t>
  </si>
  <si>
    <t xml:space="preserve"> - Metāla durvis</t>
  </si>
  <si>
    <t xml:space="preserve"> - Stiprinājumi, blīvējumi</t>
  </si>
  <si>
    <t>Izveidot aizsargnojumes virs ieejām kapņu telpās</t>
  </si>
  <si>
    <r>
      <t xml:space="preserve"> - Puscietā jumtu minerālvate b=180mm, tilpumsvārs - 130kg/m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; siltumvadāmība - 0,035W/mK, izturība spiedē 60kN/m</t>
    </r>
    <r>
      <rPr>
        <vertAlign val="superscript"/>
        <sz val="11"/>
        <rFont val="Times New Roman"/>
        <family val="1"/>
      </rPr>
      <t>2</t>
    </r>
  </si>
  <si>
    <r>
      <t xml:space="preserve"> - Cietā jumtu minerālvate b=20mm, tilpumsvārs - 180kg/m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; siltumvadāmība - 0,037W/mK, izturība spiedē 60kN/m</t>
    </r>
    <r>
      <rPr>
        <vertAlign val="superscript"/>
        <sz val="11"/>
        <rFont val="Times New Roman"/>
        <family val="1"/>
      </rPr>
      <t>2</t>
    </r>
  </si>
  <si>
    <t xml:space="preserve">Tāme sastādīta </t>
  </si>
  <si>
    <t>Palīgmateriāli __%</t>
  </si>
  <si>
    <t>____% materiālu, būvgružu transporta izdevumi</t>
  </si>
  <si>
    <t>Palīgmateriāli ___%</t>
  </si>
  <si>
    <t>___%</t>
  </si>
  <si>
    <t xml:space="preserve">            DZĪVOJAMĀS MĀJAS JUMTA PĀRSEGUMA SILTINĀŠANA UN SEGUMA MAIŅA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</si>
</sst>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000"/>
  </numFmts>
  <fonts count="43">
    <font>
      <sz val="10"/>
      <name val="BaltOptima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BaltOptima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i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vertAlign val="superscript"/>
      <sz val="10"/>
      <name val="Arial"/>
      <family val="2"/>
    </font>
    <font>
      <sz val="10"/>
      <color indexed="45"/>
      <name val="Arial"/>
      <family val="2"/>
    </font>
    <font>
      <sz val="10"/>
      <color indexed="63"/>
      <name val="Arial"/>
      <family val="2"/>
    </font>
    <font>
      <i/>
      <sz val="10"/>
      <name val="Times New Roman"/>
      <family val="1"/>
    </font>
    <font>
      <i/>
      <sz val="14"/>
      <name val="Arial"/>
      <family val="2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 style="thin">
        <color indexed="14"/>
      </right>
      <top/>
      <bottom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63" applyNumberFormat="1" applyFont="1" applyFill="1" applyAlignment="1">
      <alignment horizontal="center"/>
      <protection/>
    </xf>
    <xf numFmtId="0" fontId="9" fillId="0" borderId="0" xfId="0" applyFont="1" applyFill="1" applyAlignment="1">
      <alignment/>
    </xf>
    <xf numFmtId="0" fontId="9" fillId="0" borderId="0" xfId="63" applyNumberFormat="1" applyFont="1" applyFill="1" applyAlignment="1">
      <alignment/>
      <protection/>
    </xf>
    <xf numFmtId="0" fontId="12" fillId="0" borderId="0" xfId="63" applyNumberFormat="1" applyFont="1" applyFill="1" applyAlignment="1">
      <alignment horizontal="right" vertical="top" wrapText="1"/>
      <protection/>
    </xf>
    <xf numFmtId="0" fontId="12" fillId="0" borderId="0" xfId="63" applyNumberFormat="1" applyFont="1" applyFill="1" applyAlignment="1">
      <alignment horizontal="center" vertical="top" wrapText="1"/>
      <protection/>
    </xf>
    <xf numFmtId="0" fontId="13" fillId="0" borderId="0" xfId="63" applyNumberFormat="1" applyFont="1" applyFill="1" applyAlignment="1">
      <alignment vertical="top" wrapText="1"/>
      <protection/>
    </xf>
    <xf numFmtId="0" fontId="9" fillId="0" borderId="0" xfId="63" applyNumberFormat="1" applyFont="1" applyFill="1" applyAlignment="1">
      <alignment horizontal="center"/>
      <protection/>
    </xf>
    <xf numFmtId="0" fontId="11" fillId="0" borderId="0" xfId="63" applyNumberFormat="1" applyFont="1" applyFill="1" applyAlignment="1">
      <alignment/>
      <protection/>
    </xf>
    <xf numFmtId="0" fontId="13" fillId="0" borderId="0" xfId="63" applyNumberFormat="1" applyFont="1" applyFill="1" applyAlignment="1">
      <alignment horizontal="right" vertical="top" wrapText="1"/>
      <protection/>
    </xf>
    <xf numFmtId="0" fontId="14" fillId="0" borderId="0" xfId="63" applyNumberFormat="1" applyFont="1" applyFill="1" applyAlignment="1">
      <alignment vertical="top" wrapText="1"/>
      <protection/>
    </xf>
    <xf numFmtId="0" fontId="16" fillId="0" borderId="0" xfId="63" applyNumberFormat="1" applyFont="1" applyFill="1" applyAlignment="1">
      <alignment horizontal="left" vertical="center"/>
      <protection/>
    </xf>
    <xf numFmtId="0" fontId="11" fillId="0" borderId="0" xfId="0" applyFont="1" applyFill="1" applyAlignment="1">
      <alignment horizontal="right"/>
    </xf>
    <xf numFmtId="0" fontId="15" fillId="0" borderId="17" xfId="63" applyNumberFormat="1" applyFont="1" applyFill="1" applyBorder="1" applyAlignment="1">
      <alignment horizontal="center" vertical="center" wrapText="1"/>
      <protection/>
    </xf>
    <xf numFmtId="0" fontId="15" fillId="0" borderId="17" xfId="63" applyNumberFormat="1" applyFont="1" applyFill="1" applyBorder="1" applyAlignment="1">
      <alignment horizontal="right" vertical="top" wrapText="1"/>
      <protection/>
    </xf>
    <xf numFmtId="0" fontId="14" fillId="0" borderId="0" xfId="63" applyNumberFormat="1" applyFont="1" applyFill="1" applyAlignment="1">
      <alignment horizontal="justify"/>
      <protection/>
    </xf>
    <xf numFmtId="0" fontId="11" fillId="0" borderId="0" xfId="63" applyNumberFormat="1" applyFont="1" applyFill="1" applyAlignment="1">
      <alignment horizontal="right" vertical="top" wrapText="1"/>
      <protection/>
    </xf>
    <xf numFmtId="0" fontId="11" fillId="0" borderId="0" xfId="0" applyFont="1" applyFill="1" applyAlignment="1">
      <alignment horizontal="right" vertical="top" wrapText="1"/>
    </xf>
    <xf numFmtId="0" fontId="18" fillId="0" borderId="16" xfId="63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63" applyNumberFormat="1" applyFont="1" applyFill="1" applyAlignment="1">
      <alignment horizontal="left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63" applyNumberFormat="1" applyFont="1" applyFill="1" applyBorder="1" applyAlignment="1">
      <alignment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4" fontId="13" fillId="0" borderId="0" xfId="63" applyNumberFormat="1" applyFont="1" applyFill="1" applyAlignment="1">
      <alignment horizontal="right"/>
      <protection/>
    </xf>
    <xf numFmtId="0" fontId="13" fillId="0" borderId="0" xfId="63" applyNumberFormat="1" applyFont="1" applyFill="1" applyAlignment="1">
      <alignment/>
      <protection/>
    </xf>
    <xf numFmtId="0" fontId="13" fillId="0" borderId="17" xfId="63" applyNumberFormat="1" applyFont="1" applyFill="1" applyBorder="1" applyAlignment="1">
      <alignment horizontal="justify" vertical="center" wrapText="1"/>
      <protection/>
    </xf>
    <xf numFmtId="0" fontId="13" fillId="0" borderId="0" xfId="63" applyNumberFormat="1" applyFont="1" applyFill="1" applyAlignment="1">
      <alignment vertical="center"/>
      <protection/>
    </xf>
    <xf numFmtId="0" fontId="15" fillId="0" borderId="17" xfId="63" applyNumberFormat="1" applyFont="1" applyFill="1" applyBorder="1" applyAlignment="1">
      <alignment horizontal="center" vertical="top" wrapText="1"/>
      <protection/>
    </xf>
    <xf numFmtId="49" fontId="15" fillId="0" borderId="17" xfId="63" applyNumberFormat="1" applyFont="1" applyFill="1" applyBorder="1" applyAlignment="1">
      <alignment horizontal="center" vertical="top" wrapText="1"/>
      <protection/>
    </xf>
    <xf numFmtId="0" fontId="13" fillId="0" borderId="17" xfId="63" applyNumberFormat="1" applyFont="1" applyFill="1" applyBorder="1" applyAlignment="1">
      <alignment horizontal="justify" vertical="top" wrapText="1"/>
      <protection/>
    </xf>
    <xf numFmtId="9" fontId="13" fillId="0" borderId="17" xfId="63" applyNumberFormat="1" applyFont="1" applyFill="1" applyBorder="1" applyAlignment="1">
      <alignment horizontal="center" vertical="center" wrapText="1"/>
      <protection/>
    </xf>
    <xf numFmtId="0" fontId="13" fillId="0" borderId="0" xfId="63" applyNumberFormat="1" applyFont="1" applyFill="1" applyAlignment="1">
      <alignment/>
      <protection/>
    </xf>
    <xf numFmtId="0" fontId="20" fillId="0" borderId="17" xfId="63" applyNumberFormat="1" applyFont="1" applyFill="1" applyBorder="1" applyAlignment="1">
      <alignment horizontal="right" vertical="center" wrapText="1"/>
      <protection/>
    </xf>
    <xf numFmtId="0" fontId="20" fillId="0" borderId="17" xfId="0" applyFont="1" applyFill="1" applyBorder="1" applyAlignment="1">
      <alignment horizontal="right"/>
    </xf>
    <xf numFmtId="9" fontId="20" fillId="0" borderId="17" xfId="63" applyNumberFormat="1" applyFont="1" applyFill="1" applyBorder="1" applyAlignment="1">
      <alignment horizontal="center" vertical="center" wrapText="1"/>
      <protection/>
    </xf>
    <xf numFmtId="0" fontId="20" fillId="0" borderId="0" xfId="63" applyNumberFormat="1" applyFont="1" applyFill="1" applyAlignment="1">
      <alignment/>
      <protection/>
    </xf>
    <xf numFmtId="10" fontId="13" fillId="0" borderId="17" xfId="63" applyNumberFormat="1" applyFont="1" applyFill="1" applyBorder="1" applyAlignment="1">
      <alignment horizontal="center" vertical="center" wrapText="1"/>
      <protection/>
    </xf>
    <xf numFmtId="0" fontId="0" fillId="0" borderId="0" xfId="63" applyFont="1">
      <alignment/>
      <protection/>
    </xf>
    <xf numFmtId="0" fontId="21" fillId="0" borderId="0" xfId="0" applyFont="1" applyFill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right"/>
    </xf>
    <xf numFmtId="0" fontId="0" fillId="0" borderId="0" xfId="63" applyNumberFormat="1" applyFont="1" applyAlignment="1">
      <alignment/>
      <protection/>
    </xf>
    <xf numFmtId="0" fontId="9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right"/>
    </xf>
    <xf numFmtId="4" fontId="9" fillId="0" borderId="1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9" fillId="0" borderId="0" xfId="63" applyNumberFormat="1" applyFont="1" applyFill="1" applyAlignment="1">
      <alignment horizontal="right" wrapText="1"/>
      <protection/>
    </xf>
    <xf numFmtId="0" fontId="9" fillId="0" borderId="0" xfId="63" applyNumberFormat="1" applyFont="1" applyFill="1" applyAlignment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9" fillId="0" borderId="0" xfId="0" applyFont="1" applyFill="1" applyAlignment="1">
      <alignment horizontal="right" vertical="top" wrapText="1"/>
    </xf>
    <xf numFmtId="4" fontId="22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63" applyNumberFormat="1" applyFont="1" applyAlignment="1">
      <alignment/>
      <protection/>
    </xf>
    <xf numFmtId="0" fontId="23" fillId="0" borderId="0" xfId="63" applyNumberFormat="1" applyFont="1" applyAlignment="1">
      <alignment/>
      <protection/>
    </xf>
    <xf numFmtId="0" fontId="9" fillId="0" borderId="0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/>
    </xf>
    <xf numFmtId="49" fontId="13" fillId="0" borderId="17" xfId="63" applyNumberFormat="1" applyFont="1" applyFill="1" applyBorder="1" applyAlignment="1">
      <alignment horizontal="center" vertical="center" wrapText="1"/>
      <protection/>
    </xf>
    <xf numFmtId="0" fontId="18" fillId="0" borderId="16" xfId="63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63" applyFont="1" applyAlignment="1">
      <alignment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63" applyFont="1" applyAlignment="1">
      <alignment vertical="center" wrapText="1"/>
      <protection/>
    </xf>
    <xf numFmtId="2" fontId="0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0" borderId="17" xfId="6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13" fillId="0" borderId="17" xfId="0" applyNumberFormat="1" applyFont="1" applyFill="1" applyBorder="1" applyAlignment="1">
      <alignment horizontal="center" vertical="center"/>
    </xf>
    <xf numFmtId="2" fontId="13" fillId="0" borderId="17" xfId="63" applyNumberFormat="1" applyFont="1" applyFill="1" applyBorder="1" applyAlignment="1">
      <alignment horizontal="center"/>
      <protection/>
    </xf>
    <xf numFmtId="2" fontId="15" fillId="0" borderId="17" xfId="63" applyNumberFormat="1" applyFont="1" applyFill="1" applyBorder="1" applyAlignment="1">
      <alignment horizontal="center" vertical="top" wrapText="1"/>
      <protection/>
    </xf>
    <xf numFmtId="2" fontId="13" fillId="0" borderId="17" xfId="63" applyNumberFormat="1" applyFont="1" applyFill="1" applyBorder="1" applyAlignment="1">
      <alignment horizontal="center" vertical="top" wrapText="1"/>
      <protection/>
    </xf>
    <xf numFmtId="2" fontId="13" fillId="0" borderId="19" xfId="63" applyNumberFormat="1" applyFont="1" applyFill="1" applyBorder="1" applyAlignment="1">
      <alignment horizontal="center" vertical="top" wrapText="1"/>
      <protection/>
    </xf>
    <xf numFmtId="2" fontId="13" fillId="0" borderId="18" xfId="63" applyNumberFormat="1" applyFont="1" applyFill="1" applyBorder="1" applyAlignment="1">
      <alignment horizontal="center" vertical="top" wrapText="1"/>
      <protection/>
    </xf>
    <xf numFmtId="2" fontId="20" fillId="0" borderId="17" xfId="63" applyNumberFormat="1" applyFont="1" applyFill="1" applyBorder="1" applyAlignment="1">
      <alignment horizontal="center" vertical="top" wrapText="1"/>
      <protection/>
    </xf>
    <xf numFmtId="2" fontId="20" fillId="0" borderId="13" xfId="63" applyNumberFormat="1" applyFont="1" applyFill="1" applyBorder="1" applyAlignment="1">
      <alignment horizontal="center" vertical="top" wrapText="1"/>
      <protection/>
    </xf>
    <xf numFmtId="2" fontId="20" fillId="0" borderId="0" xfId="63" applyNumberFormat="1" applyFont="1" applyFill="1" applyBorder="1" applyAlignment="1">
      <alignment horizontal="center" vertical="top" wrapText="1"/>
      <protection/>
    </xf>
    <xf numFmtId="2" fontId="13" fillId="0" borderId="13" xfId="63" applyNumberFormat="1" applyFont="1" applyFill="1" applyBorder="1" applyAlignment="1">
      <alignment horizontal="center" vertical="top" wrapText="1"/>
      <protection/>
    </xf>
    <xf numFmtId="2" fontId="13" fillId="0" borderId="0" xfId="63" applyNumberFormat="1" applyFont="1" applyFill="1" applyBorder="1" applyAlignment="1">
      <alignment horizontal="center" vertical="top" wrapText="1"/>
      <protection/>
    </xf>
    <xf numFmtId="2" fontId="15" fillId="0" borderId="13" xfId="63" applyNumberFormat="1" applyFont="1" applyFill="1" applyBorder="1" applyAlignment="1">
      <alignment horizontal="center" vertical="top" wrapText="1"/>
      <protection/>
    </xf>
    <xf numFmtId="2" fontId="15" fillId="0" borderId="0" xfId="63" applyNumberFormat="1" applyFont="1" applyFill="1" applyBorder="1" applyAlignment="1">
      <alignment horizontal="center" vertical="top" wrapText="1"/>
      <protection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11" fillId="0" borderId="16" xfId="63" applyNumberFormat="1" applyFont="1" applyFill="1" applyBorder="1" applyAlignment="1">
      <alignment horizontal="center" vertical="center" wrapText="1"/>
      <protection/>
    </xf>
    <xf numFmtId="2" fontId="11" fillId="0" borderId="20" xfId="63" applyNumberFormat="1" applyFont="1" applyFill="1" applyBorder="1" applyAlignment="1">
      <alignment horizontal="center" vertical="center" wrapText="1"/>
      <protection/>
    </xf>
    <xf numFmtId="2" fontId="13" fillId="0" borderId="0" xfId="63" applyNumberFormat="1" applyFont="1" applyFill="1" applyAlignment="1">
      <alignment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2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5" fillId="0" borderId="16" xfId="63" applyNumberFormat="1" applyFont="1" applyFill="1" applyBorder="1" applyAlignment="1">
      <alignment horizontal="center"/>
      <protection/>
    </xf>
    <xf numFmtId="0" fontId="13" fillId="0" borderId="0" xfId="63" applyNumberFormat="1" applyFont="1" applyFill="1" applyBorder="1" applyAlignment="1">
      <alignment horizontal="right" vertical="center" wrapText="1"/>
      <protection/>
    </xf>
    <xf numFmtId="0" fontId="13" fillId="0" borderId="16" xfId="63" applyNumberFormat="1" applyFont="1" applyFill="1" applyBorder="1" applyAlignment="1">
      <alignment horizontal="center" vertical="top" wrapText="1"/>
      <protection/>
    </xf>
    <xf numFmtId="0" fontId="13" fillId="0" borderId="0" xfId="63" applyNumberFormat="1" applyFont="1" applyFill="1" applyBorder="1" applyAlignment="1">
      <alignment horizontal="right" vertical="top" wrapText="1"/>
      <protection/>
    </xf>
    <xf numFmtId="0" fontId="13" fillId="0" borderId="20" xfId="63" applyNumberFormat="1" applyFont="1" applyFill="1" applyBorder="1" applyAlignment="1">
      <alignment horizontal="center" vertical="top" wrapText="1"/>
      <protection/>
    </xf>
    <xf numFmtId="0" fontId="9" fillId="0" borderId="18" xfId="63" applyNumberFormat="1" applyFont="1" applyFill="1" applyBorder="1" applyAlignment="1">
      <alignment horizontal="center"/>
      <protection/>
    </xf>
    <xf numFmtId="0" fontId="13" fillId="0" borderId="17" xfId="0" applyFont="1" applyFill="1" applyBorder="1" applyAlignment="1">
      <alignment horizontal="left" vertical="center" wrapText="1"/>
    </xf>
    <xf numFmtId="0" fontId="15" fillId="0" borderId="17" xfId="63" applyNumberFormat="1" applyFont="1" applyFill="1" applyBorder="1" applyAlignment="1">
      <alignment horizontal="center" vertical="center" wrapText="1"/>
      <protection/>
    </xf>
    <xf numFmtId="0" fontId="13" fillId="0" borderId="17" xfId="63" applyNumberFormat="1" applyFont="1" applyFill="1" applyBorder="1" applyAlignment="1">
      <alignment horizontal="center" vertical="center" wrapText="1"/>
      <protection/>
    </xf>
    <xf numFmtId="0" fontId="13" fillId="0" borderId="17" xfId="63" applyNumberFormat="1" applyFont="1" applyFill="1" applyBorder="1" applyAlignment="1">
      <alignment horizontal="right" vertical="center" wrapText="1"/>
      <protection/>
    </xf>
    <xf numFmtId="0" fontId="13" fillId="0" borderId="29" xfId="63" applyNumberFormat="1" applyFont="1" applyFill="1" applyBorder="1" applyAlignment="1">
      <alignment horizontal="center" vertical="top" wrapText="1"/>
      <protection/>
    </xf>
    <xf numFmtId="0" fontId="13" fillId="0" borderId="0" xfId="63" applyNumberFormat="1" applyFont="1" applyFill="1" applyBorder="1" applyAlignment="1">
      <alignment horizontal="center" vertical="top" wrapText="1"/>
      <protection/>
    </xf>
    <xf numFmtId="16" fontId="13" fillId="0" borderId="20" xfId="63" applyNumberFormat="1" applyFont="1" applyFill="1" applyBorder="1" applyAlignment="1">
      <alignment horizontal="center" vertical="top" wrapText="1"/>
      <protection/>
    </xf>
    <xf numFmtId="0" fontId="11" fillId="0" borderId="0" xfId="0" applyFont="1" applyFill="1" applyAlignment="1">
      <alignment horizontal="right" vertical="top" wrapText="1"/>
    </xf>
    <xf numFmtId="0" fontId="13" fillId="0" borderId="17" xfId="63" applyNumberFormat="1" applyFont="1" applyFill="1" applyBorder="1" applyAlignment="1">
      <alignment horizontal="justify" vertical="top" wrapText="1"/>
      <protection/>
    </xf>
    <xf numFmtId="0" fontId="18" fillId="0" borderId="16" xfId="63" applyNumberFormat="1" applyFont="1" applyFill="1" applyBorder="1" applyAlignment="1">
      <alignment horizontal="right"/>
      <protection/>
    </xf>
    <xf numFmtId="0" fontId="11" fillId="0" borderId="18" xfId="0" applyFont="1" applyFill="1" applyBorder="1" applyAlignment="1">
      <alignment horizontal="center" vertical="top" wrapText="1"/>
    </xf>
    <xf numFmtId="0" fontId="15" fillId="0" borderId="17" xfId="63" applyNumberFormat="1" applyFont="1" applyFill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10" xfId="55"/>
    <cellStyle name="Normal 2" xfId="56"/>
    <cellStyle name="Note" xfId="57"/>
    <cellStyle name="Output" xfId="58"/>
    <cellStyle name="Parasts 2" xfId="59"/>
    <cellStyle name="Parasts 3" xfId="60"/>
    <cellStyle name="Percent" xfId="61"/>
    <cellStyle name="Style 1" xfId="62"/>
    <cellStyle name="TableStyleLight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B16" sqref="B16"/>
    </sheetView>
  </sheetViews>
  <sheetFormatPr defaultColWidth="9.125" defaultRowHeight="12.75"/>
  <cols>
    <col min="1" max="1" width="18.125" style="0" customWidth="1"/>
    <col min="2" max="2" width="50.375" style="0" customWidth="1"/>
    <col min="3" max="3" width="20.875" style="0" customWidth="1"/>
    <col min="4" max="4" width="5.625" style="0" customWidth="1"/>
    <col min="5" max="5" width="13.75390625" style="0" customWidth="1"/>
    <col min="6" max="16384" width="9.125" style="69" customWidth="1"/>
  </cols>
  <sheetData>
    <row r="1" spans="1:3" ht="12.75">
      <c r="A1" s="28"/>
      <c r="B1" s="28"/>
      <c r="C1" s="52" t="s">
        <v>23</v>
      </c>
    </row>
    <row r="2" spans="1:3" ht="12.75">
      <c r="A2" s="28"/>
      <c r="B2" s="28"/>
      <c r="C2" s="52" t="s">
        <v>52</v>
      </c>
    </row>
    <row r="3" spans="1:3" ht="14.25">
      <c r="A3" s="28"/>
      <c r="B3" s="28"/>
      <c r="C3" s="70" t="s">
        <v>10</v>
      </c>
    </row>
    <row r="4" spans="1:3" ht="12.75">
      <c r="A4" s="28"/>
      <c r="B4" s="28"/>
      <c r="C4" s="52" t="s">
        <v>9</v>
      </c>
    </row>
    <row r="5" spans="1:3" ht="12.75">
      <c r="A5" s="28"/>
      <c r="B5" s="28"/>
      <c r="C5" s="28"/>
    </row>
    <row r="6" spans="1:3" ht="12.75">
      <c r="A6" s="28"/>
      <c r="B6" s="28"/>
      <c r="C6" s="52" t="s">
        <v>53</v>
      </c>
    </row>
    <row r="7" spans="1:3" ht="12.75">
      <c r="A7" s="28"/>
      <c r="B7" s="28"/>
      <c r="C7" s="28"/>
    </row>
    <row r="8" spans="1:3" ht="18">
      <c r="A8" s="188" t="s">
        <v>54</v>
      </c>
      <c r="B8" s="188"/>
      <c r="C8" s="188"/>
    </row>
    <row r="9" spans="1:5" s="97" customFormat="1" ht="12.75" customHeight="1">
      <c r="A9" s="80" t="s">
        <v>16</v>
      </c>
      <c r="B9" s="189" t="s">
        <v>128</v>
      </c>
      <c r="C9" s="189"/>
      <c r="D9" s="96"/>
      <c r="E9" s="96"/>
    </row>
    <row r="10" spans="1:5" s="97" customFormat="1" ht="15" customHeight="1">
      <c r="A10" s="80" t="s">
        <v>24</v>
      </c>
      <c r="B10" s="190" t="s">
        <v>86</v>
      </c>
      <c r="C10" s="190"/>
      <c r="D10" s="96"/>
      <c r="E10" s="96"/>
    </row>
    <row r="11" spans="1:5" s="97" customFormat="1" ht="15.75" customHeight="1">
      <c r="A11" s="80" t="s">
        <v>43</v>
      </c>
      <c r="B11" s="190"/>
      <c r="C11" s="190"/>
      <c r="D11" s="96"/>
      <c r="E11" s="96"/>
    </row>
    <row r="12" spans="1:5" s="79" customFormat="1" ht="17.25" customHeight="1">
      <c r="A12" s="28"/>
      <c r="B12" s="28"/>
      <c r="C12" s="81" t="s">
        <v>123</v>
      </c>
      <c r="D12" s="78"/>
      <c r="E12" s="78"/>
    </row>
    <row r="13" spans="1:5" s="79" customFormat="1" ht="12.75">
      <c r="A13" s="28"/>
      <c r="B13" s="28"/>
      <c r="C13" s="28"/>
      <c r="D13" s="78"/>
      <c r="E13" s="78"/>
    </row>
    <row r="14" spans="1:5" s="83" customFormat="1" ht="12.75">
      <c r="A14" s="191" t="s">
        <v>32</v>
      </c>
      <c r="B14" s="191" t="s">
        <v>12</v>
      </c>
      <c r="C14" s="191" t="s">
        <v>57</v>
      </c>
      <c r="D14" s="82"/>
      <c r="E14" s="82"/>
    </row>
    <row r="15" spans="1:5" s="83" customFormat="1" ht="12.75">
      <c r="A15" s="192"/>
      <c r="B15" s="192"/>
      <c r="C15" s="192"/>
      <c r="D15" s="82"/>
      <c r="E15" s="82"/>
    </row>
    <row r="16" spans="1:5" s="101" customFormat="1" ht="25.5">
      <c r="A16" s="98">
        <v>1</v>
      </c>
      <c r="B16" s="99" t="s">
        <v>87</v>
      </c>
      <c r="C16" s="160"/>
      <c r="D16" s="100"/>
      <c r="E16" s="100"/>
    </row>
    <row r="17" spans="1:5" s="101" customFormat="1" ht="12.75">
      <c r="A17" s="98"/>
      <c r="B17" s="99"/>
      <c r="C17" s="160"/>
      <c r="D17" s="100"/>
      <c r="E17" s="100"/>
    </row>
    <row r="18" spans="1:5" s="79" customFormat="1" ht="12.75">
      <c r="A18" s="71"/>
      <c r="B18" s="72" t="s">
        <v>55</v>
      </c>
      <c r="C18" s="161"/>
      <c r="D18" s="78"/>
      <c r="E18" s="78"/>
    </row>
    <row r="19" spans="1:5" s="79" customFormat="1" ht="12.75">
      <c r="A19" s="74"/>
      <c r="B19" s="75"/>
      <c r="C19" s="162"/>
      <c r="D19" s="78"/>
      <c r="E19" s="78"/>
    </row>
    <row r="20" spans="1:5" s="79" customFormat="1" ht="12.75">
      <c r="A20" s="184" t="s">
        <v>56</v>
      </c>
      <c r="B20" s="185"/>
      <c r="C20" s="161"/>
      <c r="D20" s="78"/>
      <c r="E20" s="78"/>
    </row>
    <row r="21" spans="1:5" s="79" customFormat="1" ht="12.75">
      <c r="A21" s="77"/>
      <c r="B21" s="75"/>
      <c r="C21" s="76"/>
      <c r="D21" s="78"/>
      <c r="E21" s="78"/>
    </row>
    <row r="22" spans="1:5" s="79" customFormat="1" ht="12.75">
      <c r="A22" s="28"/>
      <c r="B22" s="28"/>
      <c r="C22" s="28"/>
      <c r="D22" s="78"/>
      <c r="E22" s="78"/>
    </row>
    <row r="23" spans="1:5" s="79" customFormat="1" ht="12.75">
      <c r="A23" s="28"/>
      <c r="B23" s="28"/>
      <c r="C23" s="28"/>
      <c r="D23" s="78"/>
      <c r="E23" s="78"/>
    </row>
    <row r="24" spans="1:5" s="79" customFormat="1" ht="12.75" hidden="1">
      <c r="A24" s="28"/>
      <c r="B24" s="28"/>
      <c r="C24" s="28"/>
      <c r="D24" s="78"/>
      <c r="E24" s="78"/>
    </row>
    <row r="25" spans="1:5" s="79" customFormat="1" ht="12.75">
      <c r="A25" s="28"/>
      <c r="B25" s="28"/>
      <c r="C25" s="28"/>
      <c r="D25" s="78"/>
      <c r="E25" s="78"/>
    </row>
    <row r="26" spans="1:5" s="79" customFormat="1" ht="12.75">
      <c r="A26" s="84" t="s">
        <v>41</v>
      </c>
      <c r="B26" s="186"/>
      <c r="C26" s="186"/>
      <c r="D26" s="85"/>
      <c r="E26" s="78"/>
    </row>
    <row r="27" spans="1:5" s="79" customFormat="1" ht="12.75">
      <c r="A27" s="28"/>
      <c r="B27" s="187" t="s">
        <v>25</v>
      </c>
      <c r="C27" s="187"/>
      <c r="D27" s="86"/>
      <c r="E27" s="78"/>
    </row>
    <row r="28" spans="1:5" s="79" customFormat="1" ht="12.75">
      <c r="A28" s="84"/>
      <c r="B28" s="51"/>
      <c r="C28" s="28"/>
      <c r="D28" s="87"/>
      <c r="E28" s="78"/>
    </row>
    <row r="29" spans="1:5" s="79" customFormat="1" ht="12.75">
      <c r="A29" s="84" t="s">
        <v>7</v>
      </c>
      <c r="B29" s="44" t="s">
        <v>70</v>
      </c>
      <c r="C29" s="28"/>
      <c r="D29" s="88"/>
      <c r="E29" s="89"/>
    </row>
    <row r="30" spans="1:5" s="79" customFormat="1" ht="12.75">
      <c r="A30" s="28"/>
      <c r="B30" s="90"/>
      <c r="C30" s="28"/>
      <c r="D30" s="86"/>
      <c r="E30" s="78"/>
    </row>
    <row r="31" spans="1:4" ht="14.25">
      <c r="A31" s="28"/>
      <c r="B31" s="48"/>
      <c r="C31" s="29"/>
      <c r="D31" s="73"/>
    </row>
  </sheetData>
  <sheetProtection/>
  <mergeCells count="10">
    <mergeCell ref="A20:B20"/>
    <mergeCell ref="B26:C26"/>
    <mergeCell ref="B27:C27"/>
    <mergeCell ref="A8:C8"/>
    <mergeCell ref="B9:C9"/>
    <mergeCell ref="B10:C10"/>
    <mergeCell ref="B11:C11"/>
    <mergeCell ref="A14:A15"/>
    <mergeCell ref="B14:B15"/>
    <mergeCell ref="C14:C15"/>
  </mergeCells>
  <printOptions/>
  <pageMargins left="0.7086614173228347" right="0.52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90" zoomScaleNormal="90" zoomScalePageLayoutView="0" workbookViewId="0" topLeftCell="B1">
      <selection activeCell="K26" sqref="K26"/>
    </sheetView>
  </sheetViews>
  <sheetFormatPr defaultColWidth="9.125" defaultRowHeight="12.75"/>
  <cols>
    <col min="1" max="1" width="10.25390625" style="28" customWidth="1"/>
    <col min="2" max="2" width="12.75390625" style="28" customWidth="1"/>
    <col min="3" max="3" width="32.75390625" style="28" customWidth="1"/>
    <col min="4" max="4" width="10.00390625" style="28" customWidth="1"/>
    <col min="5" max="5" width="16.75390625" style="28" customWidth="1"/>
    <col min="6" max="6" width="13.75390625" style="28" customWidth="1"/>
    <col min="7" max="7" width="17.625" style="28" customWidth="1"/>
    <col min="8" max="8" width="12.875" style="28" customWidth="1"/>
    <col min="9" max="9" width="16.00390625" style="28" customWidth="1"/>
    <col min="10" max="10" width="10.875" style="29" bestFit="1" customWidth="1"/>
    <col min="11" max="11" width="12.00390625" style="29" customWidth="1"/>
    <col min="12" max="16384" width="9.125" style="29" customWidth="1"/>
  </cols>
  <sheetData>
    <row r="1" ht="18">
      <c r="A1" s="27"/>
    </row>
    <row r="2" spans="1:9" ht="18" customHeight="1">
      <c r="A2" s="188" t="s">
        <v>69</v>
      </c>
      <c r="B2" s="188"/>
      <c r="C2" s="188"/>
      <c r="D2" s="188"/>
      <c r="E2" s="188"/>
      <c r="F2" s="188"/>
      <c r="G2" s="188"/>
      <c r="H2" s="188"/>
      <c r="I2" s="188"/>
    </row>
    <row r="3" spans="3:9" ht="18">
      <c r="C3" s="30"/>
      <c r="D3" s="31"/>
      <c r="F3" s="32"/>
      <c r="G3" s="32"/>
      <c r="H3" s="32"/>
      <c r="I3" s="32"/>
    </row>
    <row r="4" spans="1:9" s="50" customFormat="1" ht="18.75">
      <c r="A4" s="193" t="s">
        <v>87</v>
      </c>
      <c r="B4" s="193"/>
      <c r="C4" s="193"/>
      <c r="D4" s="193"/>
      <c r="E4" s="193"/>
      <c r="F4" s="193"/>
      <c r="G4" s="193"/>
      <c r="H4" s="193"/>
      <c r="I4" s="193"/>
    </row>
    <row r="5" spans="1:9" ht="12.75">
      <c r="A5" s="198" t="s">
        <v>42</v>
      </c>
      <c r="B5" s="198"/>
      <c r="C5" s="198"/>
      <c r="D5" s="198"/>
      <c r="E5" s="198"/>
      <c r="F5" s="198"/>
      <c r="G5" s="198"/>
      <c r="H5" s="198"/>
      <c r="I5" s="198"/>
    </row>
    <row r="6" ht="12.75">
      <c r="A6" s="33"/>
    </row>
    <row r="7" spans="1:9" ht="15" customHeight="1">
      <c r="A7" s="194" t="s">
        <v>16</v>
      </c>
      <c r="B7" s="194"/>
      <c r="C7" s="195" t="str">
        <f>C8</f>
        <v>            DZĪVOJAMĀS MĀJAS JUMTA PĀRSEGUMA SILTINĀŠANA UN SEGUMA MAIŅA</v>
      </c>
      <c r="D7" s="195"/>
      <c r="E7" s="195"/>
      <c r="F7" s="195"/>
      <c r="G7" s="195"/>
      <c r="H7" s="195"/>
      <c r="I7" s="195"/>
    </row>
    <row r="8" spans="1:9" ht="15" customHeight="1">
      <c r="A8" s="196" t="s">
        <v>30</v>
      </c>
      <c r="B8" s="196"/>
      <c r="C8" s="197" t="str">
        <f>'Būvn.koptāme'!B9</f>
        <v>            DZĪVOJAMĀS MĀJAS JUMTA PĀRSEGUMA SILTINĀŠANA UN SEGUMA MAIŅA</v>
      </c>
      <c r="D8" s="197"/>
      <c r="E8" s="197"/>
      <c r="F8" s="197"/>
      <c r="G8" s="197"/>
      <c r="H8" s="197"/>
      <c r="I8" s="197"/>
    </row>
    <row r="9" spans="1:9" ht="15" customHeight="1">
      <c r="A9" s="196" t="s">
        <v>17</v>
      </c>
      <c r="B9" s="196"/>
      <c r="C9" s="197"/>
      <c r="D9" s="197"/>
      <c r="E9" s="197"/>
      <c r="F9" s="197"/>
      <c r="G9" s="197"/>
      <c r="H9" s="197"/>
      <c r="I9" s="197"/>
    </row>
    <row r="10" spans="1:9" ht="15" customHeight="1">
      <c r="A10" s="196" t="s">
        <v>43</v>
      </c>
      <c r="B10" s="196"/>
      <c r="C10" s="205"/>
      <c r="D10" s="205"/>
      <c r="E10" s="205"/>
      <c r="F10" s="205"/>
      <c r="G10" s="205"/>
      <c r="H10" s="205"/>
      <c r="I10" s="205"/>
    </row>
    <row r="11" spans="1:9" ht="15" customHeight="1">
      <c r="A11" s="35"/>
      <c r="B11" s="35"/>
      <c r="C11" s="32"/>
      <c r="D11" s="32"/>
      <c r="F11" s="34"/>
      <c r="G11" s="34"/>
      <c r="H11" s="34"/>
      <c r="I11" s="34"/>
    </row>
    <row r="12" spans="1:9" ht="15" customHeight="1">
      <c r="A12" s="36"/>
      <c r="F12" s="203" t="s">
        <v>44</v>
      </c>
      <c r="G12" s="204"/>
      <c r="H12" s="163"/>
      <c r="I12" s="37"/>
    </row>
    <row r="13" spans="1:9" ht="15" customHeight="1">
      <c r="A13" s="36"/>
      <c r="F13" s="203" t="s">
        <v>31</v>
      </c>
      <c r="G13" s="204"/>
      <c r="H13" s="164"/>
      <c r="I13" s="37"/>
    </row>
    <row r="14" spans="1:9" s="56" customFormat="1" ht="15" customHeight="1">
      <c r="A14" s="53"/>
      <c r="B14" s="53"/>
      <c r="C14" s="53"/>
      <c r="D14" s="53"/>
      <c r="E14" s="53"/>
      <c r="F14" s="53"/>
      <c r="G14" s="54"/>
      <c r="H14" s="55"/>
      <c r="I14" s="55" t="str">
        <f>'Būvn.koptāme'!C12</f>
        <v>Tāme sastādīta </v>
      </c>
    </row>
    <row r="15" spans="7:8" ht="14.25">
      <c r="G15" s="38"/>
      <c r="H15" s="52"/>
    </row>
    <row r="16" spans="1:9" ht="15" customHeight="1">
      <c r="A16" s="200" t="s">
        <v>32</v>
      </c>
      <c r="B16" s="200" t="s">
        <v>33</v>
      </c>
      <c r="C16" s="200" t="s">
        <v>34</v>
      </c>
      <c r="D16" s="200"/>
      <c r="E16" s="200" t="s">
        <v>45</v>
      </c>
      <c r="F16" s="200" t="s">
        <v>35</v>
      </c>
      <c r="G16" s="200"/>
      <c r="H16" s="200"/>
      <c r="I16" s="200" t="s">
        <v>36</v>
      </c>
    </row>
    <row r="17" spans="1:9" ht="39.75" customHeight="1">
      <c r="A17" s="200"/>
      <c r="B17" s="200"/>
      <c r="C17" s="200"/>
      <c r="D17" s="200"/>
      <c r="E17" s="200"/>
      <c r="F17" s="39" t="s">
        <v>46</v>
      </c>
      <c r="G17" s="39" t="s">
        <v>47</v>
      </c>
      <c r="H17" s="39" t="s">
        <v>48</v>
      </c>
      <c r="I17" s="200"/>
    </row>
    <row r="18" spans="1:9" s="58" customFormat="1" ht="15" customHeight="1">
      <c r="A18" s="57"/>
      <c r="B18" s="57"/>
      <c r="C18" s="201"/>
      <c r="D18" s="201"/>
      <c r="E18" s="57"/>
      <c r="F18" s="57"/>
      <c r="G18" s="57"/>
      <c r="H18" s="57"/>
      <c r="I18" s="57"/>
    </row>
    <row r="19" spans="1:9" s="58" customFormat="1" ht="30.75" customHeight="1">
      <c r="A19" s="144">
        <v>1</v>
      </c>
      <c r="B19" s="92" t="s">
        <v>84</v>
      </c>
      <c r="C19" s="199" t="s">
        <v>75</v>
      </c>
      <c r="D19" s="199"/>
      <c r="E19" s="147"/>
      <c r="F19" s="147"/>
      <c r="G19" s="147"/>
      <c r="H19" s="147"/>
      <c r="I19" s="147"/>
    </row>
    <row r="20" spans="1:9" s="58" customFormat="1" ht="30.75" customHeight="1">
      <c r="A20" s="144">
        <v>2</v>
      </c>
      <c r="B20" s="92" t="s">
        <v>72</v>
      </c>
      <c r="C20" s="199" t="s">
        <v>88</v>
      </c>
      <c r="D20" s="199"/>
      <c r="E20" s="147"/>
      <c r="F20" s="147"/>
      <c r="G20" s="147"/>
      <c r="H20" s="147"/>
      <c r="I20" s="147"/>
    </row>
    <row r="21" spans="1:9" s="56" customFormat="1" ht="15" customHeight="1">
      <c r="A21" s="59"/>
      <c r="B21" s="60"/>
      <c r="C21" s="210"/>
      <c r="D21" s="210"/>
      <c r="E21" s="148"/>
      <c r="F21" s="148"/>
      <c r="G21" s="148"/>
      <c r="H21" s="148"/>
      <c r="I21" s="148"/>
    </row>
    <row r="22" spans="1:11" s="56" customFormat="1" ht="15" customHeight="1">
      <c r="A22" s="61"/>
      <c r="B22" s="61"/>
      <c r="C22" s="40" t="s">
        <v>13</v>
      </c>
      <c r="D22" s="40"/>
      <c r="E22" s="149"/>
      <c r="F22" s="149"/>
      <c r="G22" s="149"/>
      <c r="H22" s="149"/>
      <c r="I22" s="149"/>
      <c r="J22" s="165"/>
      <c r="K22" s="165"/>
    </row>
    <row r="23" spans="1:9" s="63" customFormat="1" ht="15" customHeight="1">
      <c r="A23" s="202" t="s">
        <v>37</v>
      </c>
      <c r="B23" s="202"/>
      <c r="C23" s="202"/>
      <c r="D23" s="62" t="s">
        <v>127</v>
      </c>
      <c r="E23" s="150"/>
      <c r="F23" s="151"/>
      <c r="G23" s="152"/>
      <c r="H23" s="152"/>
      <c r="I23" s="152"/>
    </row>
    <row r="24" spans="1:9" s="67" customFormat="1" ht="15" customHeight="1">
      <c r="A24" s="64"/>
      <c r="B24" s="64"/>
      <c r="C24" s="65" t="s">
        <v>38</v>
      </c>
      <c r="D24" s="66"/>
      <c r="E24" s="153"/>
      <c r="F24" s="154"/>
      <c r="G24" s="155"/>
      <c r="H24" s="155"/>
      <c r="I24" s="155"/>
    </row>
    <row r="25" spans="1:9" s="63" customFormat="1" ht="15" customHeight="1">
      <c r="A25" s="202" t="s">
        <v>39</v>
      </c>
      <c r="B25" s="202"/>
      <c r="C25" s="202"/>
      <c r="D25" s="62" t="s">
        <v>127</v>
      </c>
      <c r="E25" s="150"/>
      <c r="F25" s="156"/>
      <c r="G25" s="157"/>
      <c r="H25" s="157"/>
      <c r="I25" s="157"/>
    </row>
    <row r="26" spans="1:9" s="63" customFormat="1" ht="15" customHeight="1">
      <c r="A26" s="202" t="s">
        <v>40</v>
      </c>
      <c r="B26" s="202"/>
      <c r="C26" s="202"/>
      <c r="D26" s="68">
        <v>0.2359</v>
      </c>
      <c r="E26" s="150"/>
      <c r="F26" s="156"/>
      <c r="G26" s="157"/>
      <c r="H26" s="157"/>
      <c r="I26" s="157"/>
    </row>
    <row r="27" spans="1:9" s="56" customFormat="1" ht="15" customHeight="1">
      <c r="A27" s="207"/>
      <c r="B27" s="207"/>
      <c r="C27" s="40" t="s">
        <v>49</v>
      </c>
      <c r="D27" s="40"/>
      <c r="E27" s="149"/>
      <c r="F27" s="158"/>
      <c r="G27" s="159"/>
      <c r="H27" s="159"/>
      <c r="I27" s="159"/>
    </row>
    <row r="28" ht="18">
      <c r="A28" s="41"/>
    </row>
    <row r="29" ht="18">
      <c r="A29" s="41"/>
    </row>
    <row r="30" spans="1:6" ht="14.25">
      <c r="A30" s="42"/>
      <c r="B30" s="43" t="s">
        <v>41</v>
      </c>
      <c r="C30" s="208"/>
      <c r="D30" s="208"/>
      <c r="E30" s="208"/>
      <c r="F30" s="34"/>
    </row>
    <row r="31" spans="1:6" ht="14.25">
      <c r="A31" s="34"/>
      <c r="B31" s="45"/>
      <c r="C31" s="209" t="s">
        <v>50</v>
      </c>
      <c r="D31" s="209"/>
      <c r="E31" s="209"/>
      <c r="F31" s="34"/>
    </row>
    <row r="32" spans="1:6" ht="14.25">
      <c r="A32" s="47"/>
      <c r="B32" s="43"/>
      <c r="C32" s="48"/>
      <c r="D32" s="34"/>
      <c r="E32" s="34"/>
      <c r="F32" s="34"/>
    </row>
    <row r="33" spans="1:6" ht="14.25">
      <c r="A33" s="42"/>
      <c r="B33" s="43" t="s">
        <v>51</v>
      </c>
      <c r="C33" s="208"/>
      <c r="D33" s="208"/>
      <c r="E33" s="208"/>
      <c r="F33" s="34"/>
    </row>
    <row r="34" spans="1:6" ht="14.25">
      <c r="A34" s="34"/>
      <c r="B34" s="45"/>
      <c r="C34" s="209" t="s">
        <v>50</v>
      </c>
      <c r="D34" s="209"/>
      <c r="E34" s="209"/>
      <c r="F34" s="34"/>
    </row>
    <row r="35" ht="14.25">
      <c r="B35" s="49"/>
    </row>
    <row r="36" spans="1:3" ht="12.75" customHeight="1">
      <c r="A36" s="206" t="s">
        <v>7</v>
      </c>
      <c r="B36" s="206"/>
      <c r="C36" s="93"/>
    </row>
    <row r="37" spans="2:3" ht="14.25">
      <c r="B37" s="45"/>
      <c r="C37" s="46"/>
    </row>
    <row r="38" spans="2:3" ht="14.25">
      <c r="B38" s="43"/>
      <c r="C38" s="48"/>
    </row>
  </sheetData>
  <sheetProtection/>
  <mergeCells count="32">
    <mergeCell ref="A25:C25"/>
    <mergeCell ref="C20:D20"/>
    <mergeCell ref="A36:B36"/>
    <mergeCell ref="A26:C26"/>
    <mergeCell ref="A27:B27"/>
    <mergeCell ref="C30:E30"/>
    <mergeCell ref="C31:E31"/>
    <mergeCell ref="C33:E33"/>
    <mergeCell ref="C34:E34"/>
    <mergeCell ref="C21:D21"/>
    <mergeCell ref="A23:C23"/>
    <mergeCell ref="F16:H16"/>
    <mergeCell ref="A9:B9"/>
    <mergeCell ref="C9:I9"/>
    <mergeCell ref="A10:B10"/>
    <mergeCell ref="F12:G12"/>
    <mergeCell ref="F13:G13"/>
    <mergeCell ref="C10:I10"/>
    <mergeCell ref="A8:B8"/>
    <mergeCell ref="C8:I8"/>
    <mergeCell ref="A5:I5"/>
    <mergeCell ref="C19:D19"/>
    <mergeCell ref="I16:I17"/>
    <mergeCell ref="C18:D18"/>
    <mergeCell ref="A16:A17"/>
    <mergeCell ref="B16:B17"/>
    <mergeCell ref="C16:D17"/>
    <mergeCell ref="E16:E17"/>
    <mergeCell ref="A2:I2"/>
    <mergeCell ref="A4:I4"/>
    <mergeCell ref="A7:B7"/>
    <mergeCell ref="C7:I7"/>
  </mergeCells>
  <printOptions/>
  <pageMargins left="0.7086614173228347" right="0.5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X37"/>
  <sheetViews>
    <sheetView zoomScalePageLayoutView="0" workbookViewId="0" topLeftCell="A1">
      <selection activeCell="T24" sqref="T24"/>
    </sheetView>
  </sheetViews>
  <sheetFormatPr defaultColWidth="9.125" defaultRowHeight="12.75"/>
  <cols>
    <col min="1" max="1" width="4.125" style="94" customWidth="1"/>
    <col min="2" max="2" width="8.00390625" style="94" customWidth="1"/>
    <col min="3" max="3" width="8.125" style="94" customWidth="1"/>
    <col min="4" max="4" width="37.375" style="94" customWidth="1"/>
    <col min="5" max="5" width="6.25390625" style="94" customWidth="1"/>
    <col min="6" max="6" width="7.25390625" style="94" customWidth="1"/>
    <col min="7" max="7" width="6.75390625" style="94" customWidth="1"/>
    <col min="8" max="8" width="8.25390625" style="94" customWidth="1"/>
    <col min="9" max="9" width="7.25390625" style="94" customWidth="1"/>
    <col min="10" max="10" width="8.25390625" style="94" customWidth="1"/>
    <col min="11" max="11" width="6.75390625" style="94" customWidth="1"/>
    <col min="12" max="12" width="8.125" style="94" customWidth="1"/>
    <col min="13" max="13" width="9.25390625" style="94" customWidth="1"/>
    <col min="14" max="14" width="9.375" style="94" customWidth="1"/>
    <col min="15" max="15" width="9.75390625" style="94" customWidth="1"/>
    <col min="16" max="16" width="9.00390625" style="94" customWidth="1"/>
    <col min="17" max="17" width="10.375" style="94" customWidth="1"/>
    <col min="18" max="16384" width="9.125" style="94" customWidth="1"/>
  </cols>
  <sheetData>
    <row r="1" spans="1:17" ht="23.25">
      <c r="A1" s="225" t="s">
        <v>83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7" ht="18.75">
      <c r="A2" s="226" t="s">
        <v>75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2:17" ht="12.75">
      <c r="B3" s="221" t="s">
        <v>15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</row>
    <row r="4" spans="1:17" ht="15">
      <c r="A4" s="222" t="s">
        <v>16</v>
      </c>
      <c r="B4" s="222"/>
      <c r="C4" s="222"/>
      <c r="D4" s="189" t="str">
        <f>D5</f>
        <v>            DZĪVOJAMĀS MĀJAS JUMTA PĀRSEGUMA SILTINĀŠANA UN SEGUMA MAIŅA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</row>
    <row r="5" spans="1:17" ht="15">
      <c r="A5" s="222" t="s">
        <v>30</v>
      </c>
      <c r="B5" s="222"/>
      <c r="C5" s="222"/>
      <c r="D5" s="189" t="str">
        <f>'Būvn.koptāme'!B9</f>
        <v>            DZĪVOJAMĀS MĀJAS JUMTA PĀRSEGUMA SILTINĀŠANA UN SEGUMA MAIŅA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</row>
    <row r="6" spans="1:17" ht="15">
      <c r="A6" s="222" t="s">
        <v>17</v>
      </c>
      <c r="B6" s="222"/>
      <c r="C6" s="222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1:17" ht="15">
      <c r="A7" s="222" t="s">
        <v>18</v>
      </c>
      <c r="B7" s="222"/>
      <c r="C7" s="222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</row>
    <row r="8" spans="1:17" ht="18.75">
      <c r="A8" s="222" t="s">
        <v>8</v>
      </c>
      <c r="B8" s="222"/>
      <c r="C8" s="146"/>
      <c r="D8" s="142" t="s">
        <v>20</v>
      </c>
      <c r="E8" s="227"/>
      <c r="F8" s="227"/>
      <c r="G8" s="220" t="s">
        <v>21</v>
      </c>
      <c r="H8" s="220"/>
      <c r="I8" s="220"/>
      <c r="J8" s="221" t="s">
        <v>22</v>
      </c>
      <c r="K8" s="221"/>
      <c r="L8" s="221"/>
      <c r="M8" s="221"/>
      <c r="N8" s="223"/>
      <c r="O8" s="224"/>
      <c r="P8" s="91" t="s">
        <v>58</v>
      </c>
      <c r="Q8" s="143"/>
    </row>
    <row r="9" spans="2:17" ht="12.75">
      <c r="B9" s="217"/>
      <c r="C9" s="217"/>
      <c r="D9" s="217"/>
      <c r="E9" s="217"/>
      <c r="F9" s="217"/>
      <c r="G9" s="217"/>
      <c r="H9" s="217"/>
      <c r="I9" s="217"/>
      <c r="J9" s="217"/>
      <c r="K9" s="217" t="s">
        <v>0</v>
      </c>
      <c r="L9" s="217"/>
      <c r="M9" s="146"/>
      <c r="N9" s="145" t="s">
        <v>19</v>
      </c>
      <c r="O9" s="169"/>
      <c r="P9" s="218"/>
      <c r="Q9" s="218"/>
    </row>
    <row r="10" spans="2:17" ht="13.5" thickBot="1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</row>
    <row r="11" spans="2:17" s="95" customFormat="1" ht="13.5" thickBot="1">
      <c r="B11" s="173" t="s">
        <v>11</v>
      </c>
      <c r="C11" s="173" t="s">
        <v>4</v>
      </c>
      <c r="D11" s="173" t="s">
        <v>2</v>
      </c>
      <c r="E11" s="173" t="s">
        <v>59</v>
      </c>
      <c r="F11" s="173" t="s">
        <v>60</v>
      </c>
      <c r="G11" s="182" t="s">
        <v>3</v>
      </c>
      <c r="H11" s="183"/>
      <c r="I11" s="183"/>
      <c r="J11" s="183"/>
      <c r="K11" s="183"/>
      <c r="L11" s="172"/>
      <c r="M11" s="182" t="s">
        <v>27</v>
      </c>
      <c r="N11" s="183"/>
      <c r="O11" s="183"/>
      <c r="P11" s="183"/>
      <c r="Q11" s="172"/>
    </row>
    <row r="12" spans="2:17" s="95" customFormat="1" ht="12.75">
      <c r="B12" s="174"/>
      <c r="C12" s="174"/>
      <c r="D12" s="174"/>
      <c r="E12" s="174"/>
      <c r="F12" s="174"/>
      <c r="G12" s="173" t="s">
        <v>26</v>
      </c>
      <c r="H12" s="173" t="s">
        <v>61</v>
      </c>
      <c r="I12" s="173" t="s">
        <v>62</v>
      </c>
      <c r="J12" s="173" t="s">
        <v>63</v>
      </c>
      <c r="K12" s="173" t="s">
        <v>64</v>
      </c>
      <c r="L12" s="173" t="s">
        <v>65</v>
      </c>
      <c r="M12" s="173" t="s">
        <v>28</v>
      </c>
      <c r="N12" s="173" t="s">
        <v>62</v>
      </c>
      <c r="O12" s="173" t="s">
        <v>63</v>
      </c>
      <c r="P12" s="173" t="s">
        <v>64</v>
      </c>
      <c r="Q12" s="173" t="s">
        <v>66</v>
      </c>
    </row>
    <row r="13" spans="2:17" s="95" customFormat="1" ht="12.75"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2:17" s="95" customFormat="1" ht="13.5" thickBot="1"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</row>
    <row r="15" spans="2:17" ht="15.75" thickBo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4">
        <v>12</v>
      </c>
      <c r="N15" s="4">
        <v>13</v>
      </c>
      <c r="O15" s="4">
        <v>14</v>
      </c>
      <c r="P15" s="4">
        <v>15</v>
      </c>
      <c r="Q15" s="4">
        <v>16</v>
      </c>
    </row>
    <row r="16" spans="2:17" s="25" customFormat="1" ht="14.25" customHeight="1">
      <c r="B16" s="19"/>
      <c r="C16" s="141"/>
      <c r="D16" s="26" t="str">
        <f>A2</f>
        <v>Sagatavošanas darbi</v>
      </c>
      <c r="E16" s="21"/>
      <c r="F16" s="22"/>
      <c r="G16" s="23"/>
      <c r="H16" s="24"/>
      <c r="I16" s="22"/>
      <c r="J16" s="23"/>
      <c r="K16" s="22"/>
      <c r="L16" s="23"/>
      <c r="M16" s="22"/>
      <c r="N16" s="22"/>
      <c r="O16" s="22"/>
      <c r="P16" s="22"/>
      <c r="Q16" s="22"/>
    </row>
    <row r="17" spans="2:18" s="25" customFormat="1" ht="30">
      <c r="B17" s="19">
        <v>1</v>
      </c>
      <c r="C17" s="141" t="s">
        <v>68</v>
      </c>
      <c r="D17" s="20" t="s">
        <v>82</v>
      </c>
      <c r="E17" s="21" t="s">
        <v>67</v>
      </c>
      <c r="F17" s="22">
        <v>66</v>
      </c>
      <c r="G17" s="23"/>
      <c r="H17" s="24"/>
      <c r="I17" s="22"/>
      <c r="J17" s="23"/>
      <c r="K17" s="22"/>
      <c r="L17" s="23"/>
      <c r="M17" s="22"/>
      <c r="N17" s="22"/>
      <c r="O17" s="22"/>
      <c r="P17" s="22"/>
      <c r="Q17" s="22"/>
      <c r="R17" s="102"/>
    </row>
    <row r="18" spans="2:18" s="112" customFormat="1" ht="30">
      <c r="B18" s="113">
        <v>2</v>
      </c>
      <c r="C18" s="141" t="s">
        <v>68</v>
      </c>
      <c r="D18" s="120" t="s">
        <v>120</v>
      </c>
      <c r="E18" s="115" t="s">
        <v>116</v>
      </c>
      <c r="F18" s="116">
        <v>2</v>
      </c>
      <c r="G18" s="23"/>
      <c r="H18" s="24"/>
      <c r="I18" s="22"/>
      <c r="J18" s="23"/>
      <c r="K18" s="22"/>
      <c r="L18" s="117"/>
      <c r="M18" s="116"/>
      <c r="N18" s="116"/>
      <c r="O18" s="116"/>
      <c r="P18" s="116"/>
      <c r="Q18" s="116"/>
      <c r="R18" s="121"/>
    </row>
    <row r="19" spans="2:18" s="112" customFormat="1" ht="30">
      <c r="B19" s="19">
        <v>3</v>
      </c>
      <c r="C19" s="141" t="s">
        <v>68</v>
      </c>
      <c r="D19" s="120" t="s">
        <v>76</v>
      </c>
      <c r="E19" s="115" t="s">
        <v>74</v>
      </c>
      <c r="F19" s="116">
        <v>1</v>
      </c>
      <c r="G19" s="23"/>
      <c r="H19" s="24"/>
      <c r="I19" s="22"/>
      <c r="J19" s="23"/>
      <c r="K19" s="22"/>
      <c r="L19" s="117"/>
      <c r="M19" s="116"/>
      <c r="N19" s="116"/>
      <c r="O19" s="116"/>
      <c r="P19" s="116"/>
      <c r="Q19" s="116"/>
      <c r="R19" s="121"/>
    </row>
    <row r="20" spans="2:18" s="25" customFormat="1" ht="15">
      <c r="B20" s="19">
        <v>4</v>
      </c>
      <c r="C20" s="141" t="s">
        <v>68</v>
      </c>
      <c r="D20" s="20" t="s">
        <v>77</v>
      </c>
      <c r="E20" s="21" t="s">
        <v>74</v>
      </c>
      <c r="F20" s="22">
        <v>1</v>
      </c>
      <c r="G20" s="23"/>
      <c r="H20" s="24"/>
      <c r="I20" s="22"/>
      <c r="J20" s="23"/>
      <c r="K20" s="22"/>
      <c r="L20" s="23"/>
      <c r="M20" s="22"/>
      <c r="N20" s="22"/>
      <c r="O20" s="22"/>
      <c r="P20" s="22"/>
      <c r="Q20" s="22"/>
      <c r="R20" s="102"/>
    </row>
    <row r="21" spans="2:18" s="25" customFormat="1" ht="15">
      <c r="B21" s="19">
        <v>5</v>
      </c>
      <c r="C21" s="141" t="s">
        <v>68</v>
      </c>
      <c r="D21" s="20" t="s">
        <v>78</v>
      </c>
      <c r="E21" s="21" t="s">
        <v>74</v>
      </c>
      <c r="F21" s="22">
        <v>1</v>
      </c>
      <c r="G21" s="23"/>
      <c r="H21" s="24"/>
      <c r="I21" s="22"/>
      <c r="J21" s="23"/>
      <c r="K21" s="22"/>
      <c r="L21" s="23"/>
      <c r="M21" s="22"/>
      <c r="N21" s="22"/>
      <c r="O21" s="22"/>
      <c r="P21" s="22"/>
      <c r="Q21" s="22"/>
      <c r="R21" s="102"/>
    </row>
    <row r="22" spans="2:18" s="25" customFormat="1" ht="15">
      <c r="B22" s="19">
        <v>6</v>
      </c>
      <c r="C22" s="141" t="s">
        <v>68</v>
      </c>
      <c r="D22" s="20" t="s">
        <v>79</v>
      </c>
      <c r="E22" s="21" t="s">
        <v>80</v>
      </c>
      <c r="F22" s="22">
        <v>1</v>
      </c>
      <c r="G22" s="23"/>
      <c r="H22" s="24"/>
      <c r="I22" s="22"/>
      <c r="J22" s="23"/>
      <c r="K22" s="22"/>
      <c r="L22" s="23"/>
      <c r="M22" s="22"/>
      <c r="N22" s="22"/>
      <c r="O22" s="22"/>
      <c r="P22" s="22"/>
      <c r="Q22" s="22"/>
      <c r="R22" s="102"/>
    </row>
    <row r="23" spans="2:18" s="25" customFormat="1" ht="15">
      <c r="B23" s="19">
        <v>7</v>
      </c>
      <c r="C23" s="141" t="s">
        <v>68</v>
      </c>
      <c r="D23" s="20" t="s">
        <v>81</v>
      </c>
      <c r="E23" s="21" t="s">
        <v>80</v>
      </c>
      <c r="F23" s="22">
        <v>1</v>
      </c>
      <c r="G23" s="23"/>
      <c r="H23" s="24"/>
      <c r="I23" s="22"/>
      <c r="J23" s="23"/>
      <c r="K23" s="22"/>
      <c r="L23" s="23"/>
      <c r="M23" s="22"/>
      <c r="N23" s="22"/>
      <c r="O23" s="22"/>
      <c r="P23" s="22"/>
      <c r="Q23" s="22"/>
      <c r="R23" s="102"/>
    </row>
    <row r="24" spans="2:17" s="13" customFormat="1" ht="15">
      <c r="B24" s="6"/>
      <c r="C24" s="137"/>
      <c r="D24" s="18" t="s">
        <v>1</v>
      </c>
      <c r="E24" s="6"/>
      <c r="F24" s="9"/>
      <c r="G24" s="5"/>
      <c r="H24" s="8"/>
      <c r="I24" s="9"/>
      <c r="J24" s="5"/>
      <c r="K24" s="9"/>
      <c r="L24" s="5"/>
      <c r="M24" s="14"/>
      <c r="N24" s="14"/>
      <c r="O24" s="14"/>
      <c r="P24" s="14"/>
      <c r="Q24" s="14"/>
    </row>
    <row r="25" spans="2:17" s="13" customFormat="1" ht="15">
      <c r="B25" s="6"/>
      <c r="C25" s="104"/>
      <c r="D25" s="171" t="s">
        <v>126</v>
      </c>
      <c r="E25" s="215"/>
      <c r="F25" s="215"/>
      <c r="G25" s="215"/>
      <c r="H25" s="215"/>
      <c r="I25" s="215"/>
      <c r="J25" s="215"/>
      <c r="K25" s="215"/>
      <c r="L25" s="216"/>
      <c r="M25" s="10"/>
      <c r="N25" s="9"/>
      <c r="O25" s="1"/>
      <c r="P25" s="7"/>
      <c r="Q25" s="9"/>
    </row>
    <row r="26" spans="2:17" s="13" customFormat="1" ht="15">
      <c r="B26" s="6"/>
      <c r="C26" s="104"/>
      <c r="D26" s="171" t="s">
        <v>1</v>
      </c>
      <c r="E26" s="215"/>
      <c r="F26" s="215"/>
      <c r="G26" s="215"/>
      <c r="H26" s="215"/>
      <c r="I26" s="215"/>
      <c r="J26" s="215"/>
      <c r="K26" s="215"/>
      <c r="L26" s="216"/>
      <c r="M26" s="10"/>
      <c r="N26" s="9"/>
      <c r="O26" s="9"/>
      <c r="P26" s="9"/>
      <c r="Q26" s="9"/>
    </row>
    <row r="27" spans="2:17" s="13" customFormat="1" ht="15">
      <c r="B27" s="6"/>
      <c r="C27" s="104"/>
      <c r="D27" s="171" t="s">
        <v>125</v>
      </c>
      <c r="E27" s="215"/>
      <c r="F27" s="215"/>
      <c r="G27" s="215"/>
      <c r="H27" s="215"/>
      <c r="I27" s="215"/>
      <c r="J27" s="215"/>
      <c r="K27" s="215"/>
      <c r="L27" s="216"/>
      <c r="M27" s="10"/>
      <c r="N27" s="9"/>
      <c r="O27" s="1"/>
      <c r="P27" s="7"/>
      <c r="Q27" s="9"/>
    </row>
    <row r="28" spans="2:23" s="13" customFormat="1" ht="15">
      <c r="B28" s="103"/>
      <c r="C28" s="105"/>
      <c r="D28" s="176" t="s">
        <v>29</v>
      </c>
      <c r="E28" s="177"/>
      <c r="F28" s="177"/>
      <c r="G28" s="177"/>
      <c r="H28" s="177"/>
      <c r="I28" s="177"/>
      <c r="J28" s="177"/>
      <c r="K28" s="177"/>
      <c r="L28" s="178"/>
      <c r="M28" s="11"/>
      <c r="N28" s="11"/>
      <c r="O28" s="11"/>
      <c r="P28" s="11"/>
      <c r="Q28" s="11"/>
      <c r="S28" s="15"/>
      <c r="T28" s="15"/>
      <c r="U28" s="15"/>
      <c r="V28" s="15"/>
      <c r="W28" s="15"/>
    </row>
    <row r="29" spans="2:23" s="13" customFormat="1" ht="15" customHeight="1">
      <c r="B29" s="213" t="s">
        <v>14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12"/>
      <c r="P29" s="12"/>
      <c r="Q29" s="12"/>
      <c r="S29" s="15"/>
      <c r="W29" s="15"/>
    </row>
    <row r="30" spans="2:24" s="13" customFormat="1" ht="15" customHeight="1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S30" s="15"/>
      <c r="W30" s="15"/>
      <c r="X30" s="17"/>
    </row>
    <row r="31" spans="2:24" s="13" customFormat="1" ht="15" customHeight="1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S31" s="15"/>
      <c r="X31" s="17"/>
    </row>
    <row r="32" spans="2:17" s="13" customFormat="1" ht="15" customHeight="1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ht="15">
      <c r="B33" s="211" t="s">
        <v>5</v>
      </c>
      <c r="C33" s="211"/>
      <c r="D33" s="180"/>
      <c r="E33" s="180"/>
      <c r="F33" s="180"/>
      <c r="G33" s="181"/>
      <c r="H33" s="181"/>
      <c r="I33" s="181"/>
      <c r="J33" s="211" t="s">
        <v>6</v>
      </c>
      <c r="K33" s="211"/>
      <c r="L33" s="211"/>
      <c r="M33" s="180"/>
      <c r="N33" s="180"/>
      <c r="O33" s="180"/>
      <c r="P33" s="180"/>
      <c r="Q33" s="180"/>
    </row>
    <row r="34" spans="2:17" ht="15">
      <c r="B34" s="181"/>
      <c r="C34" s="181"/>
      <c r="D34" s="179" t="s">
        <v>25</v>
      </c>
      <c r="E34" s="179"/>
      <c r="F34" s="179"/>
      <c r="G34" s="181"/>
      <c r="H34" s="181"/>
      <c r="I34" s="181"/>
      <c r="J34" s="181"/>
      <c r="K34" s="181"/>
      <c r="L34" s="181"/>
      <c r="M34" s="179" t="s">
        <v>25</v>
      </c>
      <c r="N34" s="179"/>
      <c r="O34" s="179"/>
      <c r="P34" s="179"/>
      <c r="Q34" s="179"/>
    </row>
    <row r="35" spans="2:17" s="2" customFormat="1" ht="15"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s="2" customFormat="1" ht="15">
      <c r="B36" s="94"/>
      <c r="C36" s="94"/>
      <c r="D36" s="94"/>
      <c r="E36" s="16"/>
      <c r="F36" s="16"/>
      <c r="G36" s="16"/>
      <c r="H36" s="16"/>
      <c r="I36" s="16"/>
      <c r="J36" s="211" t="s">
        <v>7</v>
      </c>
      <c r="K36" s="211"/>
      <c r="L36" s="211"/>
      <c r="M36" s="212"/>
      <c r="N36" s="212"/>
      <c r="O36" s="94"/>
      <c r="P36" s="94"/>
      <c r="Q36" s="94"/>
    </row>
    <row r="37" spans="2:17" s="13" customFormat="1" ht="12.75">
      <c r="B37" s="94"/>
      <c r="C37" s="94"/>
      <c r="D37" s="94"/>
      <c r="O37" s="94"/>
      <c r="P37" s="94"/>
      <c r="Q37" s="94"/>
    </row>
    <row r="38" s="106" customFormat="1" ht="12.75"/>
    <row r="39" s="106" customFormat="1" ht="12.75"/>
    <row r="40" s="106" customFormat="1" ht="12.75"/>
  </sheetData>
  <sheetProtection/>
  <mergeCells count="58">
    <mergeCell ref="A5:C5"/>
    <mergeCell ref="D5:Q5"/>
    <mergeCell ref="A1:Q1"/>
    <mergeCell ref="A2:Q2"/>
    <mergeCell ref="B3:Q3"/>
    <mergeCell ref="A4:C4"/>
    <mergeCell ref="D4:Q4"/>
    <mergeCell ref="G8:I8"/>
    <mergeCell ref="J8:M8"/>
    <mergeCell ref="A6:C6"/>
    <mergeCell ref="D6:Q6"/>
    <mergeCell ref="A7:C7"/>
    <mergeCell ref="D7:Q7"/>
    <mergeCell ref="N8:O8"/>
    <mergeCell ref="A8:B8"/>
    <mergeCell ref="E8:F8"/>
    <mergeCell ref="P9:Q9"/>
    <mergeCell ref="B10:Q10"/>
    <mergeCell ref="B11:B14"/>
    <mergeCell ref="C11:C14"/>
    <mergeCell ref="D11:D14"/>
    <mergeCell ref="E11:E14"/>
    <mergeCell ref="F11:F14"/>
    <mergeCell ref="G11:L11"/>
    <mergeCell ref="N12:N14"/>
    <mergeCell ref="O12:O14"/>
    <mergeCell ref="D25:L25"/>
    <mergeCell ref="D26:L26"/>
    <mergeCell ref="D27:L27"/>
    <mergeCell ref="B9:J9"/>
    <mergeCell ref="K9:L9"/>
    <mergeCell ref="B35:Q35"/>
    <mergeCell ref="D28:L28"/>
    <mergeCell ref="M33:Q33"/>
    <mergeCell ref="B34:C34"/>
    <mergeCell ref="D34:F34"/>
    <mergeCell ref="G34:L34"/>
    <mergeCell ref="M34:Q34"/>
    <mergeCell ref="M11:Q11"/>
    <mergeCell ref="G12:G14"/>
    <mergeCell ref="H12:H14"/>
    <mergeCell ref="I12:I14"/>
    <mergeCell ref="J12:J14"/>
    <mergeCell ref="K12:K14"/>
    <mergeCell ref="L12:L14"/>
    <mergeCell ref="M12:M14"/>
    <mergeCell ref="P12:P14"/>
    <mergeCell ref="Q12:Q14"/>
    <mergeCell ref="J36:L36"/>
    <mergeCell ref="M36:N36"/>
    <mergeCell ref="B29:N29"/>
    <mergeCell ref="B30:Q30"/>
    <mergeCell ref="B31:Q31"/>
    <mergeCell ref="B32:Q32"/>
    <mergeCell ref="B33:C33"/>
    <mergeCell ref="D33:F33"/>
    <mergeCell ref="G33:I33"/>
    <mergeCell ref="J33:L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X58"/>
  <sheetViews>
    <sheetView zoomScalePageLayoutView="0" workbookViewId="0" topLeftCell="A1">
      <selection activeCell="O21" sqref="O21"/>
    </sheetView>
  </sheetViews>
  <sheetFormatPr defaultColWidth="9.125" defaultRowHeight="12.75"/>
  <cols>
    <col min="1" max="1" width="4.125" style="106" customWidth="1"/>
    <col min="2" max="2" width="8.00390625" style="106" customWidth="1"/>
    <col min="3" max="3" width="8.125" style="106" customWidth="1"/>
    <col min="4" max="4" width="39.00390625" style="106" customWidth="1"/>
    <col min="5" max="5" width="6.25390625" style="106" customWidth="1"/>
    <col min="6" max="6" width="7.25390625" style="106" customWidth="1"/>
    <col min="7" max="7" width="6.75390625" style="106" customWidth="1"/>
    <col min="8" max="8" width="8.25390625" style="106" customWidth="1"/>
    <col min="9" max="9" width="7.25390625" style="106" customWidth="1"/>
    <col min="10" max="10" width="8.25390625" style="106" customWidth="1"/>
    <col min="11" max="11" width="6.75390625" style="106" customWidth="1"/>
    <col min="12" max="12" width="8.125" style="106" customWidth="1"/>
    <col min="13" max="17" width="10.875" style="106" customWidth="1"/>
    <col min="18" max="16384" width="9.125" style="106" customWidth="1"/>
  </cols>
  <sheetData>
    <row r="1" spans="1:17" ht="23.25">
      <c r="A1" s="230" t="s">
        <v>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</row>
    <row r="2" spans="1:17" ht="18.75">
      <c r="A2" s="231" t="s">
        <v>88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</row>
    <row r="3" spans="2:17" ht="12.75">
      <c r="B3" s="232" t="s">
        <v>15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</row>
    <row r="4" spans="1:17" ht="15">
      <c r="A4" s="228" t="s">
        <v>16</v>
      </c>
      <c r="B4" s="228"/>
      <c r="C4" s="228"/>
      <c r="D4" s="229" t="str">
        <f>'1-0_Sagat'!D4:Q4</f>
        <v>            DZĪVOJAMĀS MĀJAS JUMTA PĀRSEGUMA SILTINĀŠANA UN SEGUMA MAIŅA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</row>
    <row r="5" spans="1:17" ht="15">
      <c r="A5" s="228" t="s">
        <v>30</v>
      </c>
      <c r="B5" s="228"/>
      <c r="C5" s="228"/>
      <c r="D5" s="229" t="str">
        <f>'1-0_Sagat'!D5:Q5</f>
        <v>            DZĪVOJAMĀS MĀJAS JUMTA PĀRSEGUMA SILTINĀŠANA UN SEGUMA MAIŅA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5">
      <c r="A6" s="228" t="s">
        <v>17</v>
      </c>
      <c r="B6" s="228"/>
      <c r="C6" s="228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</row>
    <row r="7" spans="1:17" ht="15">
      <c r="A7" s="228" t="s">
        <v>18</v>
      </c>
      <c r="B7" s="228"/>
      <c r="C7" s="228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</row>
    <row r="8" spans="1:17" ht="18.75">
      <c r="A8" s="228" t="s">
        <v>8</v>
      </c>
      <c r="B8" s="228"/>
      <c r="C8" s="168"/>
      <c r="D8" s="166" t="s">
        <v>20</v>
      </c>
      <c r="E8" s="238"/>
      <c r="F8" s="238"/>
      <c r="G8" s="239" t="s">
        <v>21</v>
      </c>
      <c r="H8" s="239"/>
      <c r="I8" s="239"/>
      <c r="J8" s="232" t="s">
        <v>22</v>
      </c>
      <c r="K8" s="232"/>
      <c r="L8" s="232"/>
      <c r="M8" s="232"/>
      <c r="N8" s="234"/>
      <c r="O8" s="235"/>
      <c r="P8" s="107" t="s">
        <v>58</v>
      </c>
      <c r="Q8" s="108"/>
    </row>
    <row r="9" spans="2:17" ht="12.75">
      <c r="B9" s="236"/>
      <c r="C9" s="236"/>
      <c r="D9" s="236"/>
      <c r="E9" s="236"/>
      <c r="F9" s="236"/>
      <c r="G9" s="236"/>
      <c r="H9" s="236"/>
      <c r="I9" s="236"/>
      <c r="J9" s="236"/>
      <c r="K9" s="236" t="s">
        <v>0</v>
      </c>
      <c r="L9" s="236"/>
      <c r="M9" s="168"/>
      <c r="N9" s="167" t="s">
        <v>19</v>
      </c>
      <c r="O9" s="170"/>
      <c r="P9" s="237"/>
      <c r="Q9" s="237"/>
    </row>
    <row r="10" spans="2:17" ht="13.5" thickBot="1"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</row>
    <row r="11" spans="2:17" s="109" customFormat="1" ht="13.5" thickBot="1">
      <c r="B11" s="241" t="s">
        <v>11</v>
      </c>
      <c r="C11" s="241" t="s">
        <v>4</v>
      </c>
      <c r="D11" s="241" t="s">
        <v>2</v>
      </c>
      <c r="E11" s="241" t="s">
        <v>59</v>
      </c>
      <c r="F11" s="241" t="s">
        <v>60</v>
      </c>
      <c r="G11" s="244" t="s">
        <v>3</v>
      </c>
      <c r="H11" s="245"/>
      <c r="I11" s="245"/>
      <c r="J11" s="245"/>
      <c r="K11" s="245"/>
      <c r="L11" s="246"/>
      <c r="M11" s="244" t="s">
        <v>27</v>
      </c>
      <c r="N11" s="245"/>
      <c r="O11" s="245"/>
      <c r="P11" s="245"/>
      <c r="Q11" s="246"/>
    </row>
    <row r="12" spans="2:17" s="109" customFormat="1" ht="12.75">
      <c r="B12" s="242"/>
      <c r="C12" s="242"/>
      <c r="D12" s="242"/>
      <c r="E12" s="242"/>
      <c r="F12" s="242"/>
      <c r="G12" s="241" t="s">
        <v>26</v>
      </c>
      <c r="H12" s="241" t="s">
        <v>61</v>
      </c>
      <c r="I12" s="241" t="s">
        <v>62</v>
      </c>
      <c r="J12" s="241" t="s">
        <v>63</v>
      </c>
      <c r="K12" s="241" t="s">
        <v>89</v>
      </c>
      <c r="L12" s="241" t="s">
        <v>65</v>
      </c>
      <c r="M12" s="241" t="s">
        <v>28</v>
      </c>
      <c r="N12" s="241" t="s">
        <v>62</v>
      </c>
      <c r="O12" s="241" t="s">
        <v>63</v>
      </c>
      <c r="P12" s="241" t="s">
        <v>64</v>
      </c>
      <c r="Q12" s="241" t="s">
        <v>66</v>
      </c>
    </row>
    <row r="13" spans="2:17" s="109" customFormat="1" ht="12.75"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</row>
    <row r="14" spans="2:17" s="109" customFormat="1" ht="30" customHeight="1" thickBot="1"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</row>
    <row r="15" spans="2:17" ht="15.75" thickBot="1">
      <c r="B15" s="110">
        <v>1</v>
      </c>
      <c r="C15" s="110">
        <v>2</v>
      </c>
      <c r="D15" s="110">
        <v>3</v>
      </c>
      <c r="E15" s="110">
        <v>4</v>
      </c>
      <c r="F15" s="110">
        <v>5</v>
      </c>
      <c r="G15" s="111">
        <v>6</v>
      </c>
      <c r="H15" s="111">
        <v>7</v>
      </c>
      <c r="I15" s="111">
        <v>8</v>
      </c>
      <c r="J15" s="111">
        <v>9</v>
      </c>
      <c r="K15" s="111">
        <v>10</v>
      </c>
      <c r="L15" s="111">
        <v>11</v>
      </c>
      <c r="M15" s="110">
        <v>12</v>
      </c>
      <c r="N15" s="110">
        <v>13</v>
      </c>
      <c r="O15" s="110">
        <v>14</v>
      </c>
      <c r="P15" s="110">
        <v>15</v>
      </c>
      <c r="Q15" s="110">
        <v>16</v>
      </c>
    </row>
    <row r="16" spans="2:17" s="112" customFormat="1" ht="15" customHeight="1">
      <c r="B16" s="113"/>
      <c r="C16" s="119"/>
      <c r="D16" s="114" t="s">
        <v>73</v>
      </c>
      <c r="E16" s="115"/>
      <c r="F16" s="116"/>
      <c r="G16" s="117"/>
      <c r="H16" s="118"/>
      <c r="I16" s="116"/>
      <c r="J16" s="117"/>
      <c r="K16" s="116"/>
      <c r="L16" s="117"/>
      <c r="M16" s="116"/>
      <c r="N16" s="116"/>
      <c r="O16" s="116"/>
      <c r="P16" s="116"/>
      <c r="Q16" s="116"/>
    </row>
    <row r="17" spans="2:18" s="112" customFormat="1" ht="30">
      <c r="B17" s="113">
        <v>1</v>
      </c>
      <c r="C17" s="119" t="s">
        <v>68</v>
      </c>
      <c r="D17" s="120" t="s">
        <v>92</v>
      </c>
      <c r="E17" s="115" t="s">
        <v>74</v>
      </c>
      <c r="F17" s="116">
        <v>2</v>
      </c>
      <c r="G17" s="117"/>
      <c r="H17" s="118"/>
      <c r="I17" s="116"/>
      <c r="J17" s="117"/>
      <c r="K17" s="116"/>
      <c r="L17" s="117"/>
      <c r="M17" s="116"/>
      <c r="N17" s="116"/>
      <c r="O17" s="116"/>
      <c r="P17" s="116"/>
      <c r="Q17" s="116"/>
      <c r="R17" s="121"/>
    </row>
    <row r="18" spans="2:18" s="112" customFormat="1" ht="15">
      <c r="B18" s="113">
        <v>2</v>
      </c>
      <c r="C18" s="119" t="s">
        <v>68</v>
      </c>
      <c r="D18" s="120" t="s">
        <v>90</v>
      </c>
      <c r="E18" s="115" t="s">
        <v>74</v>
      </c>
      <c r="F18" s="116">
        <v>2</v>
      </c>
      <c r="G18" s="117"/>
      <c r="H18" s="118"/>
      <c r="I18" s="116"/>
      <c r="J18" s="117"/>
      <c r="K18" s="116"/>
      <c r="L18" s="117"/>
      <c r="M18" s="116"/>
      <c r="N18" s="116"/>
      <c r="O18" s="116"/>
      <c r="P18" s="116"/>
      <c r="Q18" s="116"/>
      <c r="R18" s="121"/>
    </row>
    <row r="19" spans="2:18" s="112" customFormat="1" ht="30">
      <c r="B19" s="113">
        <v>3</v>
      </c>
      <c r="C19" s="119" t="s">
        <v>68</v>
      </c>
      <c r="D19" s="120" t="s">
        <v>93</v>
      </c>
      <c r="E19" s="115" t="s">
        <v>85</v>
      </c>
      <c r="F19" s="116">
        <v>1</v>
      </c>
      <c r="G19" s="117"/>
      <c r="H19" s="118"/>
      <c r="I19" s="116"/>
      <c r="J19" s="117"/>
      <c r="K19" s="116"/>
      <c r="L19" s="117"/>
      <c r="M19" s="116"/>
      <c r="N19" s="116"/>
      <c r="O19" s="116"/>
      <c r="P19" s="116"/>
      <c r="Q19" s="116"/>
      <c r="R19" s="121"/>
    </row>
    <row r="20" spans="2:18" s="112" customFormat="1" ht="15">
      <c r="B20" s="113"/>
      <c r="C20" s="119"/>
      <c r="D20" s="114" t="s">
        <v>91</v>
      </c>
      <c r="E20" s="115"/>
      <c r="F20" s="116"/>
      <c r="G20" s="117"/>
      <c r="H20" s="118"/>
      <c r="I20" s="116"/>
      <c r="J20" s="117"/>
      <c r="K20" s="116"/>
      <c r="L20" s="117"/>
      <c r="M20" s="116"/>
      <c r="N20" s="116"/>
      <c r="O20" s="116"/>
      <c r="P20" s="116"/>
      <c r="Q20" s="116"/>
      <c r="R20" s="121"/>
    </row>
    <row r="21" spans="2:18" s="112" customFormat="1" ht="15">
      <c r="B21" s="113">
        <v>1</v>
      </c>
      <c r="C21" s="119" t="s">
        <v>68</v>
      </c>
      <c r="D21" s="120" t="s">
        <v>94</v>
      </c>
      <c r="E21" s="115" t="s">
        <v>95</v>
      </c>
      <c r="F21" s="116">
        <v>370</v>
      </c>
      <c r="G21" s="117"/>
      <c r="H21" s="118"/>
      <c r="I21" s="116"/>
      <c r="J21" s="117"/>
      <c r="K21" s="116"/>
      <c r="L21" s="117"/>
      <c r="M21" s="116"/>
      <c r="N21" s="116"/>
      <c r="O21" s="116"/>
      <c r="P21" s="116"/>
      <c r="Q21" s="116"/>
      <c r="R21" s="121"/>
    </row>
    <row r="22" spans="2:18" s="112" customFormat="1" ht="30">
      <c r="B22" s="113">
        <v>2</v>
      </c>
      <c r="C22" s="119" t="s">
        <v>68</v>
      </c>
      <c r="D22" s="120" t="s">
        <v>96</v>
      </c>
      <c r="E22" s="115" t="s">
        <v>95</v>
      </c>
      <c r="F22" s="116">
        <v>350.8</v>
      </c>
      <c r="G22" s="117"/>
      <c r="H22" s="118"/>
      <c r="I22" s="116"/>
      <c r="J22" s="117"/>
      <c r="K22" s="116"/>
      <c r="L22" s="117"/>
      <c r="M22" s="116"/>
      <c r="N22" s="116"/>
      <c r="O22" s="116"/>
      <c r="P22" s="116"/>
      <c r="Q22" s="116"/>
      <c r="R22" s="121"/>
    </row>
    <row r="23" spans="2:18" s="112" customFormat="1" ht="51">
      <c r="B23" s="113"/>
      <c r="C23" s="119"/>
      <c r="D23" s="120" t="s">
        <v>121</v>
      </c>
      <c r="E23" s="115" t="s">
        <v>95</v>
      </c>
      <c r="F23" s="116">
        <v>385.88</v>
      </c>
      <c r="G23" s="117"/>
      <c r="H23" s="118"/>
      <c r="I23" s="116"/>
      <c r="J23" s="117"/>
      <c r="K23" s="116"/>
      <c r="L23" s="117"/>
      <c r="M23" s="116"/>
      <c r="N23" s="116"/>
      <c r="O23" s="116"/>
      <c r="P23" s="116"/>
      <c r="Q23" s="116"/>
      <c r="R23" s="121"/>
    </row>
    <row r="24" spans="2:18" s="112" customFormat="1" ht="30">
      <c r="B24" s="113">
        <v>3</v>
      </c>
      <c r="C24" s="119" t="s">
        <v>68</v>
      </c>
      <c r="D24" s="120" t="s">
        <v>97</v>
      </c>
      <c r="E24" s="115" t="s">
        <v>95</v>
      </c>
      <c r="F24" s="116">
        <v>368.1</v>
      </c>
      <c r="G24" s="117"/>
      <c r="H24" s="118"/>
      <c r="I24" s="116"/>
      <c r="J24" s="117"/>
      <c r="K24" s="116"/>
      <c r="L24" s="117"/>
      <c r="M24" s="116"/>
      <c r="N24" s="116"/>
      <c r="O24" s="116"/>
      <c r="P24" s="116"/>
      <c r="Q24" s="116"/>
      <c r="R24" s="121"/>
    </row>
    <row r="25" spans="2:18" s="112" customFormat="1" ht="51">
      <c r="B25" s="113"/>
      <c r="C25" s="119"/>
      <c r="D25" s="120" t="s">
        <v>122</v>
      </c>
      <c r="E25" s="115" t="s">
        <v>95</v>
      </c>
      <c r="F25" s="116">
        <v>404.91</v>
      </c>
      <c r="G25" s="117"/>
      <c r="H25" s="118"/>
      <c r="I25" s="116"/>
      <c r="J25" s="117"/>
      <c r="K25" s="116"/>
      <c r="L25" s="117"/>
      <c r="M25" s="116"/>
      <c r="N25" s="116"/>
      <c r="O25" s="116"/>
      <c r="P25" s="116"/>
      <c r="Q25" s="116"/>
      <c r="R25" s="121"/>
    </row>
    <row r="26" spans="2:18" s="112" customFormat="1" ht="30">
      <c r="B26" s="113"/>
      <c r="C26" s="119"/>
      <c r="D26" s="120" t="s">
        <v>101</v>
      </c>
      <c r="E26" s="115" t="s">
        <v>74</v>
      </c>
      <c r="F26" s="116">
        <v>1473</v>
      </c>
      <c r="G26" s="117"/>
      <c r="H26" s="118"/>
      <c r="I26" s="116"/>
      <c r="J26" s="117"/>
      <c r="K26" s="116"/>
      <c r="L26" s="117"/>
      <c r="M26" s="116"/>
      <c r="N26" s="116"/>
      <c r="O26" s="116"/>
      <c r="P26" s="116"/>
      <c r="Q26" s="116"/>
      <c r="R26" s="121"/>
    </row>
    <row r="27" spans="2:18" s="112" customFormat="1" ht="45">
      <c r="B27" s="113">
        <v>4</v>
      </c>
      <c r="C27" s="119" t="s">
        <v>68</v>
      </c>
      <c r="D27" s="120" t="s">
        <v>102</v>
      </c>
      <c r="E27" s="115" t="s">
        <v>98</v>
      </c>
      <c r="F27" s="116">
        <v>40</v>
      </c>
      <c r="G27" s="117"/>
      <c r="H27" s="118"/>
      <c r="I27" s="116"/>
      <c r="J27" s="117"/>
      <c r="K27" s="116"/>
      <c r="L27" s="117"/>
      <c r="M27" s="116"/>
      <c r="N27" s="116"/>
      <c r="O27" s="116"/>
      <c r="P27" s="116"/>
      <c r="Q27" s="116"/>
      <c r="R27" s="121"/>
    </row>
    <row r="28" spans="2:18" s="112" customFormat="1" ht="15">
      <c r="B28" s="113"/>
      <c r="C28" s="119"/>
      <c r="D28" s="120" t="s">
        <v>99</v>
      </c>
      <c r="E28" s="115" t="s">
        <v>85</v>
      </c>
      <c r="F28" s="116">
        <v>1.32</v>
      </c>
      <c r="G28" s="117"/>
      <c r="H28" s="118"/>
      <c r="I28" s="116"/>
      <c r="J28" s="117"/>
      <c r="K28" s="116"/>
      <c r="L28" s="117"/>
      <c r="M28" s="116"/>
      <c r="N28" s="116"/>
      <c r="O28" s="116"/>
      <c r="P28" s="116"/>
      <c r="Q28" s="116"/>
      <c r="R28" s="121"/>
    </row>
    <row r="29" spans="2:18" s="112" customFormat="1" ht="15">
      <c r="B29" s="113"/>
      <c r="C29" s="119"/>
      <c r="D29" s="120" t="s">
        <v>100</v>
      </c>
      <c r="E29" s="115" t="s">
        <v>74</v>
      </c>
      <c r="F29" s="116">
        <v>40</v>
      </c>
      <c r="G29" s="117"/>
      <c r="H29" s="118"/>
      <c r="I29" s="116"/>
      <c r="J29" s="117"/>
      <c r="K29" s="116"/>
      <c r="L29" s="117"/>
      <c r="M29" s="116"/>
      <c r="N29" s="116"/>
      <c r="O29" s="116"/>
      <c r="P29" s="116"/>
      <c r="Q29" s="116"/>
      <c r="R29" s="121"/>
    </row>
    <row r="30" spans="2:18" s="112" customFormat="1" ht="15">
      <c r="B30" s="113"/>
      <c r="C30" s="119"/>
      <c r="D30" s="120" t="s">
        <v>103</v>
      </c>
      <c r="E30" s="115" t="s">
        <v>104</v>
      </c>
      <c r="F30" s="116">
        <v>11.2</v>
      </c>
      <c r="G30" s="117"/>
      <c r="H30" s="118"/>
      <c r="I30" s="116"/>
      <c r="J30" s="117"/>
      <c r="K30" s="116"/>
      <c r="L30" s="117"/>
      <c r="M30" s="116"/>
      <c r="N30" s="116"/>
      <c r="O30" s="116"/>
      <c r="P30" s="116"/>
      <c r="Q30" s="116"/>
      <c r="R30" s="121"/>
    </row>
    <row r="31" spans="2:18" s="112" customFormat="1" ht="30">
      <c r="B31" s="113">
        <v>5</v>
      </c>
      <c r="C31" s="119" t="s">
        <v>68</v>
      </c>
      <c r="D31" s="120" t="s">
        <v>105</v>
      </c>
      <c r="E31" s="115" t="s">
        <v>85</v>
      </c>
      <c r="F31" s="116">
        <v>1.2</v>
      </c>
      <c r="G31" s="117"/>
      <c r="H31" s="118"/>
      <c r="I31" s="116"/>
      <c r="J31" s="117"/>
      <c r="K31" s="116"/>
      <c r="L31" s="117"/>
      <c r="M31" s="116"/>
      <c r="N31" s="116"/>
      <c r="O31" s="116"/>
      <c r="P31" s="116"/>
      <c r="Q31" s="116"/>
      <c r="R31" s="121"/>
    </row>
    <row r="32" spans="2:18" s="112" customFormat="1" ht="15">
      <c r="B32" s="113"/>
      <c r="C32" s="119"/>
      <c r="D32" s="120" t="s">
        <v>106</v>
      </c>
      <c r="E32" s="115" t="s">
        <v>85</v>
      </c>
      <c r="F32" s="116">
        <v>1.32</v>
      </c>
      <c r="G32" s="117"/>
      <c r="H32" s="118"/>
      <c r="I32" s="116"/>
      <c r="J32" s="117"/>
      <c r="K32" s="116"/>
      <c r="L32" s="117"/>
      <c r="M32" s="116"/>
      <c r="N32" s="116"/>
      <c r="O32" s="116"/>
      <c r="P32" s="116"/>
      <c r="Q32" s="116"/>
      <c r="R32" s="121"/>
    </row>
    <row r="33" spans="2:18" s="112" customFormat="1" ht="30">
      <c r="B33" s="113">
        <v>6</v>
      </c>
      <c r="C33" s="119" t="s">
        <v>68</v>
      </c>
      <c r="D33" s="120" t="s">
        <v>107</v>
      </c>
      <c r="E33" s="115" t="s">
        <v>95</v>
      </c>
      <c r="F33" s="116">
        <v>370</v>
      </c>
      <c r="G33" s="117"/>
      <c r="H33" s="118"/>
      <c r="I33" s="116"/>
      <c r="J33" s="117"/>
      <c r="K33" s="116"/>
      <c r="L33" s="117"/>
      <c r="M33" s="116"/>
      <c r="N33" s="116"/>
      <c r="O33" s="116"/>
      <c r="P33" s="116"/>
      <c r="Q33" s="116"/>
      <c r="R33" s="121"/>
    </row>
    <row r="34" spans="2:18" s="112" customFormat="1" ht="78">
      <c r="B34" s="113"/>
      <c r="C34" s="119"/>
      <c r="D34" s="120" t="s">
        <v>108</v>
      </c>
      <c r="E34" s="115" t="s">
        <v>95</v>
      </c>
      <c r="F34" s="116">
        <v>407</v>
      </c>
      <c r="G34" s="117"/>
      <c r="H34" s="118"/>
      <c r="I34" s="116"/>
      <c r="J34" s="117"/>
      <c r="K34" s="116"/>
      <c r="L34" s="117"/>
      <c r="M34" s="116"/>
      <c r="N34" s="116"/>
      <c r="O34" s="116"/>
      <c r="P34" s="116"/>
      <c r="Q34" s="116"/>
      <c r="R34" s="121"/>
    </row>
    <row r="35" spans="2:18" s="112" customFormat="1" ht="78">
      <c r="B35" s="113"/>
      <c r="C35" s="119"/>
      <c r="D35" s="120" t="s">
        <v>109</v>
      </c>
      <c r="E35" s="115" t="s">
        <v>95</v>
      </c>
      <c r="F35" s="116">
        <v>407</v>
      </c>
      <c r="G35" s="117"/>
      <c r="H35" s="118"/>
      <c r="I35" s="116"/>
      <c r="J35" s="117"/>
      <c r="K35" s="116"/>
      <c r="L35" s="117"/>
      <c r="M35" s="116"/>
      <c r="N35" s="116"/>
      <c r="O35" s="116"/>
      <c r="P35" s="116"/>
      <c r="Q35" s="116"/>
      <c r="R35" s="121"/>
    </row>
    <row r="36" spans="2:18" s="112" customFormat="1" ht="15">
      <c r="B36" s="113"/>
      <c r="C36" s="119"/>
      <c r="D36" s="120" t="s">
        <v>110</v>
      </c>
      <c r="E36" s="115" t="s">
        <v>95</v>
      </c>
      <c r="F36" s="116">
        <v>370</v>
      </c>
      <c r="G36" s="117"/>
      <c r="H36" s="118"/>
      <c r="I36" s="116"/>
      <c r="J36" s="117"/>
      <c r="K36" s="116"/>
      <c r="L36" s="117"/>
      <c r="M36" s="116"/>
      <c r="N36" s="116"/>
      <c r="O36" s="116"/>
      <c r="P36" s="116"/>
      <c r="Q36" s="116"/>
      <c r="R36" s="121"/>
    </row>
    <row r="37" spans="2:18" s="112" customFormat="1" ht="15">
      <c r="B37" s="113">
        <v>7</v>
      </c>
      <c r="C37" s="119" t="s">
        <v>68</v>
      </c>
      <c r="D37" s="120" t="s">
        <v>111</v>
      </c>
      <c r="E37" s="115" t="s">
        <v>74</v>
      </c>
      <c r="F37" s="116">
        <v>8</v>
      </c>
      <c r="G37" s="117"/>
      <c r="H37" s="118"/>
      <c r="I37" s="116"/>
      <c r="J37" s="117"/>
      <c r="K37" s="116"/>
      <c r="L37" s="117"/>
      <c r="M37" s="116"/>
      <c r="N37" s="116"/>
      <c r="O37" s="116"/>
      <c r="P37" s="116"/>
      <c r="Q37" s="116"/>
      <c r="R37" s="121"/>
    </row>
    <row r="38" spans="2:18" s="112" customFormat="1" ht="15">
      <c r="B38" s="113">
        <v>8</v>
      </c>
      <c r="C38" s="119" t="s">
        <v>68</v>
      </c>
      <c r="D38" s="120" t="s">
        <v>112</v>
      </c>
      <c r="E38" s="115" t="s">
        <v>74</v>
      </c>
      <c r="F38" s="116">
        <v>2</v>
      </c>
      <c r="G38" s="117"/>
      <c r="H38" s="118"/>
      <c r="I38" s="116"/>
      <c r="J38" s="117"/>
      <c r="K38" s="116"/>
      <c r="L38" s="117"/>
      <c r="M38" s="116"/>
      <c r="N38" s="116"/>
      <c r="O38" s="116"/>
      <c r="P38" s="116"/>
      <c r="Q38" s="116"/>
      <c r="R38" s="121"/>
    </row>
    <row r="39" spans="2:18" s="112" customFormat="1" ht="15">
      <c r="B39" s="113">
        <v>9</v>
      </c>
      <c r="C39" s="119" t="s">
        <v>68</v>
      </c>
      <c r="D39" s="120" t="s">
        <v>113</v>
      </c>
      <c r="E39" s="115" t="s">
        <v>67</v>
      </c>
      <c r="F39" s="116">
        <v>25.3</v>
      </c>
      <c r="G39" s="117"/>
      <c r="H39" s="118"/>
      <c r="I39" s="116"/>
      <c r="J39" s="117"/>
      <c r="K39" s="116"/>
      <c r="L39" s="117"/>
      <c r="M39" s="116"/>
      <c r="N39" s="116"/>
      <c r="O39" s="116"/>
      <c r="P39" s="116"/>
      <c r="Q39" s="116"/>
      <c r="R39" s="121"/>
    </row>
    <row r="40" spans="2:18" s="112" customFormat="1" ht="15">
      <c r="B40" s="113"/>
      <c r="C40" s="119"/>
      <c r="D40" s="120" t="s">
        <v>114</v>
      </c>
      <c r="E40" s="115" t="s">
        <v>67</v>
      </c>
      <c r="F40" s="116">
        <v>27.83</v>
      </c>
      <c r="G40" s="117"/>
      <c r="H40" s="118"/>
      <c r="I40" s="116"/>
      <c r="J40" s="117"/>
      <c r="K40" s="116"/>
      <c r="L40" s="117"/>
      <c r="M40" s="116"/>
      <c r="N40" s="116"/>
      <c r="O40" s="116"/>
      <c r="P40" s="116"/>
      <c r="Q40" s="116"/>
      <c r="R40" s="121"/>
    </row>
    <row r="41" spans="2:18" s="112" customFormat="1" ht="15">
      <c r="B41" s="113"/>
      <c r="C41" s="119"/>
      <c r="D41" s="120" t="s">
        <v>115</v>
      </c>
      <c r="E41" s="115" t="s">
        <v>116</v>
      </c>
      <c r="F41" s="116">
        <v>1</v>
      </c>
      <c r="G41" s="117"/>
      <c r="H41" s="118"/>
      <c r="I41" s="116"/>
      <c r="J41" s="117"/>
      <c r="K41" s="116"/>
      <c r="L41" s="117"/>
      <c r="M41" s="116"/>
      <c r="N41" s="116"/>
      <c r="O41" s="116"/>
      <c r="P41" s="116"/>
      <c r="Q41" s="116"/>
      <c r="R41" s="121"/>
    </row>
    <row r="42" spans="2:18" s="112" customFormat="1" ht="15">
      <c r="B42" s="113">
        <v>10</v>
      </c>
      <c r="C42" s="119" t="s">
        <v>68</v>
      </c>
      <c r="D42" s="120" t="s">
        <v>117</v>
      </c>
      <c r="E42" s="115" t="s">
        <v>74</v>
      </c>
      <c r="F42" s="116">
        <v>2</v>
      </c>
      <c r="G42" s="117"/>
      <c r="H42" s="118"/>
      <c r="I42" s="116"/>
      <c r="J42" s="117"/>
      <c r="K42" s="116"/>
      <c r="L42" s="117"/>
      <c r="M42" s="116"/>
      <c r="N42" s="116"/>
      <c r="O42" s="116"/>
      <c r="P42" s="116"/>
      <c r="Q42" s="116"/>
      <c r="R42" s="121"/>
    </row>
    <row r="43" spans="2:18" s="112" customFormat="1" ht="15">
      <c r="B43" s="113"/>
      <c r="C43" s="119"/>
      <c r="D43" s="120" t="s">
        <v>118</v>
      </c>
      <c r="E43" s="115" t="s">
        <v>74</v>
      </c>
      <c r="F43" s="116">
        <v>2</v>
      </c>
      <c r="G43" s="117"/>
      <c r="H43" s="118"/>
      <c r="I43" s="116"/>
      <c r="J43" s="117"/>
      <c r="K43" s="116"/>
      <c r="L43" s="117"/>
      <c r="M43" s="116"/>
      <c r="N43" s="116"/>
      <c r="O43" s="116"/>
      <c r="P43" s="116"/>
      <c r="Q43" s="116"/>
      <c r="R43" s="121"/>
    </row>
    <row r="44" spans="2:18" s="112" customFormat="1" ht="15">
      <c r="B44" s="113"/>
      <c r="C44" s="119"/>
      <c r="D44" s="120" t="s">
        <v>119</v>
      </c>
      <c r="E44" s="115" t="s">
        <v>116</v>
      </c>
      <c r="F44" s="116">
        <v>1</v>
      </c>
      <c r="G44" s="117"/>
      <c r="H44" s="118"/>
      <c r="I44" s="116"/>
      <c r="J44" s="117"/>
      <c r="K44" s="116"/>
      <c r="L44" s="117"/>
      <c r="M44" s="116"/>
      <c r="N44" s="116"/>
      <c r="O44" s="116"/>
      <c r="P44" s="116"/>
      <c r="Q44" s="116"/>
      <c r="R44" s="121"/>
    </row>
    <row r="45" spans="2:17" s="122" customFormat="1" ht="15">
      <c r="B45" s="123"/>
      <c r="C45" s="140"/>
      <c r="D45" s="124" t="s">
        <v>1</v>
      </c>
      <c r="E45" s="123"/>
      <c r="F45" s="125"/>
      <c r="G45" s="126"/>
      <c r="H45" s="127"/>
      <c r="I45" s="125"/>
      <c r="J45" s="126"/>
      <c r="K45" s="125"/>
      <c r="L45" s="126"/>
      <c r="M45" s="128"/>
      <c r="N45" s="128"/>
      <c r="O45" s="128"/>
      <c r="P45" s="128"/>
      <c r="Q45" s="128"/>
    </row>
    <row r="46" spans="2:17" s="122" customFormat="1" ht="15">
      <c r="B46" s="123"/>
      <c r="C46" s="138"/>
      <c r="D46" s="247" t="s">
        <v>124</v>
      </c>
      <c r="E46" s="248"/>
      <c r="F46" s="248"/>
      <c r="G46" s="248"/>
      <c r="H46" s="248"/>
      <c r="I46" s="248"/>
      <c r="J46" s="248"/>
      <c r="K46" s="248"/>
      <c r="L46" s="249"/>
      <c r="M46" s="129"/>
      <c r="N46" s="125"/>
      <c r="O46" s="130"/>
      <c r="P46" s="131"/>
      <c r="Q46" s="125"/>
    </row>
    <row r="47" spans="2:17" s="122" customFormat="1" ht="15">
      <c r="B47" s="123"/>
      <c r="C47" s="138"/>
      <c r="D47" s="247" t="s">
        <v>1</v>
      </c>
      <c r="E47" s="248"/>
      <c r="F47" s="248"/>
      <c r="G47" s="248"/>
      <c r="H47" s="248"/>
      <c r="I47" s="248"/>
      <c r="J47" s="248"/>
      <c r="K47" s="248"/>
      <c r="L47" s="249"/>
      <c r="M47" s="129"/>
      <c r="N47" s="125"/>
      <c r="O47" s="125"/>
      <c r="P47" s="125"/>
      <c r="Q47" s="125"/>
    </row>
    <row r="48" spans="2:17" s="122" customFormat="1" ht="15">
      <c r="B48" s="123"/>
      <c r="C48" s="138"/>
      <c r="D48" s="247" t="s">
        <v>125</v>
      </c>
      <c r="E48" s="248"/>
      <c r="F48" s="248"/>
      <c r="G48" s="248"/>
      <c r="H48" s="248"/>
      <c r="I48" s="248"/>
      <c r="J48" s="248"/>
      <c r="K48" s="248"/>
      <c r="L48" s="249"/>
      <c r="M48" s="129"/>
      <c r="N48" s="125"/>
      <c r="O48" s="130"/>
      <c r="P48" s="131"/>
      <c r="Q48" s="125"/>
    </row>
    <row r="49" spans="2:23" s="122" customFormat="1" ht="15">
      <c r="B49" s="132"/>
      <c r="C49" s="139"/>
      <c r="D49" s="250" t="s">
        <v>29</v>
      </c>
      <c r="E49" s="251"/>
      <c r="F49" s="251"/>
      <c r="G49" s="251"/>
      <c r="H49" s="251"/>
      <c r="I49" s="251"/>
      <c r="J49" s="251"/>
      <c r="K49" s="251"/>
      <c r="L49" s="252"/>
      <c r="M49" s="133"/>
      <c r="N49" s="133"/>
      <c r="O49" s="133"/>
      <c r="P49" s="133"/>
      <c r="Q49" s="133"/>
      <c r="S49" s="134"/>
      <c r="T49" s="134"/>
      <c r="U49" s="134"/>
      <c r="V49" s="134"/>
      <c r="W49" s="134"/>
    </row>
    <row r="50" spans="2:23" s="122" customFormat="1" ht="15" customHeight="1">
      <c r="B50" s="253" t="s">
        <v>14</v>
      </c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135"/>
      <c r="P50" s="135"/>
      <c r="Q50" s="135"/>
      <c r="S50" s="134"/>
      <c r="W50" s="134"/>
    </row>
    <row r="51" spans="2:24" s="122" customFormat="1" ht="15" customHeight="1"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S51" s="134"/>
      <c r="W51" s="134"/>
      <c r="X51" s="136"/>
    </row>
    <row r="52" spans="2:24" s="122" customFormat="1" ht="15" customHeight="1"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S52" s="134"/>
      <c r="X52" s="136"/>
    </row>
    <row r="53" spans="2:17" s="122" customFormat="1" ht="15" customHeight="1"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s="94" customFormat="1" ht="15">
      <c r="B54" s="211" t="s">
        <v>5</v>
      </c>
      <c r="C54" s="211"/>
      <c r="D54" s="180"/>
      <c r="E54" s="180"/>
      <c r="F54" s="180"/>
      <c r="G54" s="181"/>
      <c r="H54" s="181"/>
      <c r="I54" s="181"/>
      <c r="J54" s="211" t="s">
        <v>6</v>
      </c>
      <c r="K54" s="211"/>
      <c r="L54" s="211"/>
      <c r="M54" s="180"/>
      <c r="N54" s="180"/>
      <c r="O54" s="180"/>
      <c r="P54" s="180"/>
      <c r="Q54" s="180"/>
    </row>
    <row r="55" spans="2:17" s="94" customFormat="1" ht="15">
      <c r="B55" s="181"/>
      <c r="C55" s="181"/>
      <c r="D55" s="179" t="s">
        <v>25</v>
      </c>
      <c r="E55" s="179"/>
      <c r="F55" s="179"/>
      <c r="G55" s="181"/>
      <c r="H55" s="181"/>
      <c r="I55" s="181"/>
      <c r="J55" s="181"/>
      <c r="K55" s="181"/>
      <c r="L55" s="181"/>
      <c r="M55" s="179" t="s">
        <v>25</v>
      </c>
      <c r="N55" s="179"/>
      <c r="O55" s="179"/>
      <c r="P55" s="179"/>
      <c r="Q55" s="179"/>
    </row>
    <row r="56" spans="2:17" s="2" customFormat="1" ht="15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s="2" customFormat="1" ht="15">
      <c r="B57" s="94"/>
      <c r="C57" s="94"/>
      <c r="D57" s="94"/>
      <c r="E57" s="16"/>
      <c r="F57" s="16"/>
      <c r="G57" s="16"/>
      <c r="H57" s="16"/>
      <c r="I57" s="16"/>
      <c r="J57" s="211" t="s">
        <v>7</v>
      </c>
      <c r="K57" s="211"/>
      <c r="L57" s="211"/>
      <c r="M57" s="212"/>
      <c r="N57" s="212"/>
      <c r="O57" s="94"/>
      <c r="P57" s="94"/>
      <c r="Q57" s="94"/>
    </row>
    <row r="58" spans="2:17" s="13" customFormat="1" ht="12.75">
      <c r="B58" s="94"/>
      <c r="C58" s="94"/>
      <c r="D58" s="94"/>
      <c r="O58" s="94"/>
      <c r="P58" s="94"/>
      <c r="Q58" s="94"/>
    </row>
  </sheetData>
  <sheetProtection/>
  <mergeCells count="58">
    <mergeCell ref="B55:C55"/>
    <mergeCell ref="D55:F55"/>
    <mergeCell ref="G55:L55"/>
    <mergeCell ref="M55:Q55"/>
    <mergeCell ref="B53:Q53"/>
    <mergeCell ref="B54:C54"/>
    <mergeCell ref="D54:F54"/>
    <mergeCell ref="G54:I54"/>
    <mergeCell ref="J54:L54"/>
    <mergeCell ref="M54:Q54"/>
    <mergeCell ref="D46:L46"/>
    <mergeCell ref="D47:L47"/>
    <mergeCell ref="D48:L48"/>
    <mergeCell ref="J57:L57"/>
    <mergeCell ref="B56:Q56"/>
    <mergeCell ref="D49:L49"/>
    <mergeCell ref="M57:N57"/>
    <mergeCell ref="B50:N50"/>
    <mergeCell ref="B51:Q51"/>
    <mergeCell ref="B52:Q52"/>
    <mergeCell ref="M11:Q11"/>
    <mergeCell ref="G12:G14"/>
    <mergeCell ref="H12:H14"/>
    <mergeCell ref="I12:I14"/>
    <mergeCell ref="J12:J14"/>
    <mergeCell ref="K12:K14"/>
    <mergeCell ref="L12:L14"/>
    <mergeCell ref="M12:M14"/>
    <mergeCell ref="N12:N14"/>
    <mergeCell ref="B10:Q10"/>
    <mergeCell ref="B11:B14"/>
    <mergeCell ref="C11:C14"/>
    <mergeCell ref="D11:D14"/>
    <mergeCell ref="E11:E14"/>
    <mergeCell ref="F11:F14"/>
    <mergeCell ref="G11:L11"/>
    <mergeCell ref="O12:O14"/>
    <mergeCell ref="P12:P14"/>
    <mergeCell ref="Q12:Q14"/>
    <mergeCell ref="N8:O8"/>
    <mergeCell ref="B9:J9"/>
    <mergeCell ref="K9:L9"/>
    <mergeCell ref="P9:Q9"/>
    <mergeCell ref="A8:B8"/>
    <mergeCell ref="E8:F8"/>
    <mergeCell ref="G8:I8"/>
    <mergeCell ref="J8:M8"/>
    <mergeCell ref="A6:C6"/>
    <mergeCell ref="D6:Q6"/>
    <mergeCell ref="A7:C7"/>
    <mergeCell ref="D7:Q7"/>
    <mergeCell ref="A5:C5"/>
    <mergeCell ref="D5:Q5"/>
    <mergeCell ref="A1:Q1"/>
    <mergeCell ref="A2:Q2"/>
    <mergeCell ref="B3:Q3"/>
    <mergeCell ref="A4:C4"/>
    <mergeCell ref="D4:Q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</dc:creator>
  <cp:keywords/>
  <dc:description/>
  <cp:lastModifiedBy>User</cp:lastModifiedBy>
  <cp:lastPrinted>2016-12-07T13:32:36Z</cp:lastPrinted>
  <dcterms:created xsi:type="dcterms:W3CDTF">1998-06-22T08:16:43Z</dcterms:created>
  <dcterms:modified xsi:type="dcterms:W3CDTF">2017-05-23T13:07:38Z</dcterms:modified>
  <cp:category/>
  <cp:version/>
  <cp:contentType/>
  <cp:contentStatus/>
</cp:coreProperties>
</file>